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7\Documents\"/>
    </mc:Choice>
  </mc:AlternateContent>
  <bookViews>
    <workbookView xWindow="0" yWindow="0" windowWidth="20490" windowHeight="7155" tabRatio="50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05" i="1" l="1"/>
  <c r="A205" i="1"/>
  <c r="L204" i="1"/>
  <c r="J204" i="1"/>
  <c r="I204" i="1"/>
  <c r="H204" i="1"/>
  <c r="G204" i="1"/>
  <c r="F204" i="1"/>
  <c r="B195" i="1"/>
  <c r="A195" i="1"/>
  <c r="L194" i="1"/>
  <c r="L205" i="1" s="1"/>
  <c r="J194" i="1"/>
  <c r="I194" i="1"/>
  <c r="H194" i="1"/>
  <c r="G194" i="1"/>
  <c r="G205" i="1" s="1"/>
  <c r="F194" i="1"/>
  <c r="F205" i="1" s="1"/>
  <c r="B185" i="1"/>
  <c r="A185" i="1"/>
  <c r="L184" i="1"/>
  <c r="J184" i="1"/>
  <c r="I184" i="1"/>
  <c r="H184" i="1"/>
  <c r="G184" i="1"/>
  <c r="F184" i="1"/>
  <c r="B175" i="1"/>
  <c r="A175" i="1"/>
  <c r="L174" i="1"/>
  <c r="L185" i="1" s="1"/>
  <c r="J174" i="1"/>
  <c r="J185" i="1" s="1"/>
  <c r="I174" i="1"/>
  <c r="I185" i="1" s="1"/>
  <c r="H174" i="1"/>
  <c r="H185" i="1" s="1"/>
  <c r="G174" i="1"/>
  <c r="F174" i="1"/>
  <c r="B164" i="1"/>
  <c r="A164" i="1"/>
  <c r="L163" i="1"/>
  <c r="J163" i="1"/>
  <c r="I163" i="1"/>
  <c r="H163" i="1"/>
  <c r="G163" i="1"/>
  <c r="F163" i="1"/>
  <c r="B154" i="1"/>
  <c r="A154" i="1"/>
  <c r="L153" i="1"/>
  <c r="J153" i="1"/>
  <c r="I153" i="1"/>
  <c r="I164" i="1" s="1"/>
  <c r="H153" i="1"/>
  <c r="H164" i="1" s="1"/>
  <c r="G153" i="1"/>
  <c r="G164" i="1" s="1"/>
  <c r="F153" i="1"/>
  <c r="F164" i="1" s="1"/>
  <c r="B144" i="1"/>
  <c r="A144" i="1"/>
  <c r="L143" i="1"/>
  <c r="J143" i="1"/>
  <c r="I143" i="1"/>
  <c r="H143" i="1"/>
  <c r="G143" i="1"/>
  <c r="F143" i="1"/>
  <c r="B134" i="1"/>
  <c r="A134" i="1"/>
  <c r="L133" i="1"/>
  <c r="L144" i="1" s="1"/>
  <c r="J133" i="1"/>
  <c r="J144" i="1" s="1"/>
  <c r="I133" i="1"/>
  <c r="H133" i="1"/>
  <c r="G133" i="1"/>
  <c r="G144" i="1" s="1"/>
  <c r="F133" i="1"/>
  <c r="F144" i="1" s="1"/>
  <c r="B124" i="1"/>
  <c r="A124" i="1"/>
  <c r="L123" i="1"/>
  <c r="J123" i="1"/>
  <c r="I123" i="1"/>
  <c r="H123" i="1"/>
  <c r="G123" i="1"/>
  <c r="F123" i="1"/>
  <c r="B114" i="1"/>
  <c r="A114" i="1"/>
  <c r="L113" i="1"/>
  <c r="L124" i="1" s="1"/>
  <c r="J113" i="1"/>
  <c r="J124" i="1" s="1"/>
  <c r="I113" i="1"/>
  <c r="I124" i="1" s="1"/>
  <c r="H113" i="1"/>
  <c r="H124" i="1" s="1"/>
  <c r="G113" i="1"/>
  <c r="F113" i="1"/>
  <c r="B104" i="1"/>
  <c r="A104" i="1"/>
  <c r="L103" i="1"/>
  <c r="J103" i="1"/>
  <c r="I103" i="1"/>
  <c r="H103" i="1"/>
  <c r="G103" i="1"/>
  <c r="F103" i="1"/>
  <c r="B94" i="1"/>
  <c r="A94" i="1"/>
  <c r="L93" i="1"/>
  <c r="J93" i="1"/>
  <c r="I93" i="1"/>
  <c r="I104" i="1" s="1"/>
  <c r="H93" i="1"/>
  <c r="H104" i="1" s="1"/>
  <c r="G93" i="1"/>
  <c r="G104" i="1" s="1"/>
  <c r="F93" i="1"/>
  <c r="F104" i="1" s="1"/>
  <c r="B83" i="1"/>
  <c r="A83" i="1"/>
  <c r="L82" i="1"/>
  <c r="J82" i="1"/>
  <c r="I82" i="1"/>
  <c r="H82" i="1"/>
  <c r="G82" i="1"/>
  <c r="F82" i="1"/>
  <c r="B73" i="1"/>
  <c r="A73" i="1"/>
  <c r="L72" i="1"/>
  <c r="L83" i="1" s="1"/>
  <c r="J72" i="1"/>
  <c r="J83" i="1" s="1"/>
  <c r="I72" i="1"/>
  <c r="H72" i="1"/>
  <c r="G72" i="1"/>
  <c r="G83" i="1" s="1"/>
  <c r="F72" i="1"/>
  <c r="F83" i="1" s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H63" i="1" s="1"/>
  <c r="G52" i="1"/>
  <c r="F52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G13" i="1"/>
  <c r="G24" i="1" s="1"/>
  <c r="F13" i="1"/>
  <c r="F24" i="1" s="1"/>
  <c r="J205" i="1" l="1"/>
  <c r="H24" i="1"/>
  <c r="J43" i="1"/>
  <c r="F63" i="1"/>
  <c r="H83" i="1"/>
  <c r="J104" i="1"/>
  <c r="F124" i="1"/>
  <c r="H144" i="1"/>
  <c r="J164" i="1"/>
  <c r="F185" i="1"/>
  <c r="H205" i="1"/>
  <c r="I24" i="1"/>
  <c r="L43" i="1"/>
  <c r="G63" i="1"/>
  <c r="I83" i="1"/>
  <c r="L104" i="1"/>
  <c r="G124" i="1"/>
  <c r="I144" i="1"/>
  <c r="L164" i="1"/>
  <c r="G185" i="1"/>
  <c r="I205" i="1"/>
  <c r="L206" i="1" l="1"/>
  <c r="G206" i="1"/>
  <c r="J206" i="1"/>
  <c r="F206" i="1"/>
  <c r="I206" i="1"/>
  <c r="H206" i="1"/>
</calcChain>
</file>

<file path=xl/sharedStrings.xml><?xml version="1.0" encoding="utf-8"?>
<sst xmlns="http://schemas.openxmlformats.org/spreadsheetml/2006/main" count="291" uniqueCount="82">
  <si>
    <t>Школа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</si>
  <si>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</si>
  <si>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</si>
  <si>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</si>
  <si>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</si>
  <si>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</si>
  <si>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</si>
  <si>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</si>
  <si>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</si>
  <si>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</si>
  <si>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</si>
  <si>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</si>
  <si>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</si>
  <si>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</si>
  <si>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</si>
  <si>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</si>
  <si>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</si>
  <si>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</si>
  <si>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</si>
  <si>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</si>
  <si>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</si>
  <si>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</si>
  <si>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</si>
  <si>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</si>
  <si>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</si>
  <si>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</si>
  <si>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</si>
  <si>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</si>
  <si>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</si>
  <si>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</si>
  <si>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</si>
  <si>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</si>
  <si>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</si>
  <si>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</si>
  <si>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</si>
  <si>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</si>
  <si>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</si>
  <si>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</si>
  <si>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Согласовано</t>
  </si>
  <si>
    <t>Директор</t>
  </si>
  <si>
    <t>Макароны отварные с сыром</t>
  </si>
  <si>
    <t>Овощи натуральные (соленые или квашеные) по сезону</t>
  </si>
  <si>
    <t>70/71</t>
  </si>
  <si>
    <t>Напиток из плодов шиповника</t>
  </si>
  <si>
    <t>Хлеб ржаной</t>
  </si>
  <si>
    <t>СРБ</t>
  </si>
  <si>
    <t>сладкое</t>
  </si>
  <si>
    <t>Каша рисовая с изюмом с маслом сливочным</t>
  </si>
  <si>
    <t>Хлеб пшеничный</t>
  </si>
  <si>
    <t>Сыр (порциями)</t>
  </si>
  <si>
    <t>кисломол.</t>
  </si>
  <si>
    <t>Омлет натуральный с маслом сливочным</t>
  </si>
  <si>
    <t>Кофейный напиток с молоком</t>
  </si>
  <si>
    <t>Рыба тушеная в томате с овощами</t>
  </si>
  <si>
    <t>Каша пшенная  с изюмом с маслом сливочным</t>
  </si>
  <si>
    <t>Какао с молоком</t>
  </si>
  <si>
    <t>Каша рассыпчатая гречневая с маслом сливочным</t>
  </si>
  <si>
    <t>Соки овощные, фруктовые</t>
  </si>
  <si>
    <t>Плоды  свежие (яблоки)</t>
  </si>
  <si>
    <t>Соки фруктовые, овощные</t>
  </si>
  <si>
    <t>Бутерброд с джемом</t>
  </si>
  <si>
    <t>Гуляш из говядины</t>
  </si>
  <si>
    <t>Картофель отварной с маслом сливочным</t>
  </si>
  <si>
    <t>Чай черный байховый с сахаром и лимоном</t>
  </si>
  <si>
    <t>Плоды свежие (яблоки)</t>
  </si>
  <si>
    <t xml:space="preserve">Кисломолочный напиток </t>
  </si>
  <si>
    <t>Вафли витаминизированные</t>
  </si>
  <si>
    <t>Дополнительный гарнир (кукуруза консервированная)</t>
  </si>
  <si>
    <t>Икра овощная</t>
  </si>
  <si>
    <t>Ризотто</t>
  </si>
  <si>
    <t>Салат из белокочанной капусты со свежим огурцом и зеленым горошком</t>
  </si>
  <si>
    <t>Плоды свежие (апельсин)</t>
  </si>
  <si>
    <t>Жаркое по-домашнему (говядина)</t>
  </si>
  <si>
    <t>Овощи натуральные (соленые или квашенные) по сезону</t>
  </si>
  <si>
    <t>Запеканка из творога  с джемом (или повидлом)</t>
  </si>
  <si>
    <t>Плоды свежие (яблоко)</t>
  </si>
  <si>
    <t>Тефтели мясные (говядина) в соусе</t>
  </si>
  <si>
    <t>Кисель с витаминами и пребиотиками "Витошка"</t>
  </si>
  <si>
    <t>Паста сливочная с курицей</t>
  </si>
  <si>
    <t>Салат из свеклы с курагой и изюмом</t>
  </si>
  <si>
    <t>Газиева М.Р.</t>
  </si>
  <si>
    <t>МБОУ "Октябрьская школа №3 имени И.Гаспринского"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</si>
</sst>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0" borderId="1" xfId="0" applyFont="1" applyBorder="1"/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0" fillId="0" borderId="9" xfId="0" applyFont="1" applyBorder="1"/>
    <xf numFmtId="0" fontId="0" fillId="0" borderId="13" xfId="0" applyFont="1" applyBorder="1"/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06"/>
  <sheetViews>
    <sheetView tabSelected="1" view="pageBreakPreview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42578125" style="1" customWidth="1"/>
    <col min="6" max="6" width="11.57031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57" t="s">
        <v>81</v>
      </c>
      <c r="D1" s="57"/>
      <c r="E1" s="57"/>
      <c r="F1" s="3" t="s">
        <v>38</v>
      </c>
      <c r="G1" s="1" t="s">
        <v>1</v>
      </c>
      <c r="H1" s="58" t="s">
        <v>39</v>
      </c>
      <c r="I1" s="58"/>
      <c r="J1" s="58"/>
      <c r="K1" s="58"/>
    </row>
    <row r="2" spans="1:12" ht="18.75" x14ac:dyDescent="0.25">
      <c r="A2" s="4" t="s">
        <v>2</v>
      </c>
      <c r="C2" s="1"/>
      <c r="G2" s="1" t="s">
        <v>3</v>
      </c>
      <c r="H2" s="58" t="s">
        <v>80</v>
      </c>
      <c r="I2" s="58"/>
      <c r="J2" s="58"/>
      <c r="K2" s="58"/>
    </row>
    <row r="3" spans="1:12" s="1" customFormat="1" ht="17.25" customHeight="1" x14ac:dyDescent="0.2">
      <c r="A3" s="5" t="s">
        <v>4</v>
      </c>
      <c r="D3" s="6"/>
      <c r="E3" s="7" t="s">
        <v>5</v>
      </c>
      <c r="G3" s="1" t="s">
        <v>6</v>
      </c>
      <c r="H3" s="8">
        <v>2</v>
      </c>
      <c r="I3" s="8">
        <v>9</v>
      </c>
      <c r="J3" s="9">
        <v>2024</v>
      </c>
      <c r="K3" s="10"/>
    </row>
    <row r="4" spans="1:12" s="1" customFormat="1" ht="12.75" x14ac:dyDescent="0.2">
      <c r="D4" s="5"/>
      <c r="H4" s="11" t="s">
        <v>7</v>
      </c>
      <c r="I4" s="11" t="s">
        <v>8</v>
      </c>
      <c r="J4" s="11" t="s">
        <v>9</v>
      </c>
    </row>
    <row r="5" spans="1:12" ht="34.5" thickBot="1" x14ac:dyDescent="0.3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x14ac:dyDescent="0.25">
      <c r="A6" s="16">
        <v>1</v>
      </c>
      <c r="B6" s="17">
        <v>1</v>
      </c>
      <c r="C6" s="18" t="s">
        <v>22</v>
      </c>
      <c r="D6" s="19" t="s">
        <v>23</v>
      </c>
      <c r="E6" s="26" t="s">
        <v>40</v>
      </c>
      <c r="F6" s="27">
        <v>170</v>
      </c>
      <c r="G6" s="27">
        <v>9.1</v>
      </c>
      <c r="H6" s="27">
        <v>8.5</v>
      </c>
      <c r="I6" s="27">
        <v>36</v>
      </c>
      <c r="J6" s="27">
        <v>255.2</v>
      </c>
      <c r="K6" s="21">
        <v>204</v>
      </c>
      <c r="L6" s="20">
        <v>73.709999999999994</v>
      </c>
    </row>
    <row r="7" spans="1:12" x14ac:dyDescent="0.25">
      <c r="A7" s="22"/>
      <c r="B7" s="23"/>
      <c r="C7" s="24"/>
      <c r="D7" s="29" t="s">
        <v>29</v>
      </c>
      <c r="E7" s="26" t="s">
        <v>41</v>
      </c>
      <c r="F7" s="27">
        <v>60</v>
      </c>
      <c r="G7" s="27">
        <v>0.5</v>
      </c>
      <c r="H7" s="27">
        <v>0.1</v>
      </c>
      <c r="I7" s="27">
        <v>1</v>
      </c>
      <c r="J7" s="27">
        <v>7.8</v>
      </c>
      <c r="K7" s="28" t="s">
        <v>42</v>
      </c>
      <c r="L7" s="27"/>
    </row>
    <row r="8" spans="1:12" x14ac:dyDescent="0.25">
      <c r="A8" s="22"/>
      <c r="B8" s="23"/>
      <c r="C8" s="24"/>
      <c r="D8" s="29" t="s">
        <v>33</v>
      </c>
      <c r="E8" s="26" t="s">
        <v>59</v>
      </c>
      <c r="F8" s="27">
        <v>180</v>
      </c>
      <c r="G8" s="27">
        <v>0.9</v>
      </c>
      <c r="H8" s="27">
        <v>0.2</v>
      </c>
      <c r="I8" s="27">
        <v>18.2</v>
      </c>
      <c r="J8" s="27">
        <v>82.8</v>
      </c>
      <c r="K8" s="28">
        <v>389</v>
      </c>
      <c r="L8" s="27"/>
    </row>
    <row r="9" spans="1:12" x14ac:dyDescent="0.25">
      <c r="A9" s="22"/>
      <c r="B9" s="23"/>
      <c r="C9" s="24"/>
      <c r="D9" s="50" t="s">
        <v>25</v>
      </c>
      <c r="E9" s="26" t="s">
        <v>44</v>
      </c>
      <c r="F9" s="27">
        <v>25</v>
      </c>
      <c r="G9" s="27">
        <v>1.7</v>
      </c>
      <c r="H9" s="27">
        <v>0.3</v>
      </c>
      <c r="I9" s="27">
        <v>8.4</v>
      </c>
      <c r="J9" s="27">
        <v>43.5</v>
      </c>
      <c r="K9" s="28" t="s">
        <v>45</v>
      </c>
      <c r="L9" s="27"/>
    </row>
    <row r="10" spans="1:12" x14ac:dyDescent="0.25">
      <c r="A10" s="22"/>
      <c r="B10" s="23"/>
      <c r="C10" s="24"/>
      <c r="D10" s="29" t="s">
        <v>26</v>
      </c>
      <c r="E10" s="51" t="s">
        <v>58</v>
      </c>
      <c r="F10" s="27">
        <v>100</v>
      </c>
      <c r="G10" s="27">
        <v>0.4</v>
      </c>
      <c r="H10" s="27">
        <v>0.4</v>
      </c>
      <c r="I10" s="27">
        <v>9.8000000000000007</v>
      </c>
      <c r="J10" s="27">
        <v>47</v>
      </c>
      <c r="K10" s="28">
        <v>338</v>
      </c>
      <c r="L10" s="27"/>
    </row>
    <row r="11" spans="1:12" x14ac:dyDescent="0.25">
      <c r="A11" s="22"/>
      <c r="B11" s="23"/>
      <c r="C11" s="24"/>
      <c r="D11" s="50" t="s">
        <v>46</v>
      </c>
      <c r="E11" s="51" t="s">
        <v>60</v>
      </c>
      <c r="F11" s="27">
        <v>55</v>
      </c>
      <c r="G11" s="27">
        <v>2.4</v>
      </c>
      <c r="H11" s="27">
        <v>3.9</v>
      </c>
      <c r="I11" s="27">
        <v>27.8</v>
      </c>
      <c r="J11" s="27">
        <v>156</v>
      </c>
      <c r="K11" s="28">
        <v>2</v>
      </c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27</v>
      </c>
      <c r="E13" s="34"/>
      <c r="F13" s="35">
        <f>SUM(F6:F12)</f>
        <v>590</v>
      </c>
      <c r="G13" s="35">
        <f>SUM(G6:G12)</f>
        <v>15</v>
      </c>
      <c r="H13" s="35">
        <f>SUM(H6:H12)</f>
        <v>13.4</v>
      </c>
      <c r="I13" s="35">
        <f>SUM(I6:I12)</f>
        <v>101.2</v>
      </c>
      <c r="J13" s="35">
        <f>SUM(J6:J12)</f>
        <v>592.29999999999995</v>
      </c>
      <c r="K13" s="36"/>
      <c r="L13" s="35">
        <f>SUM(L6:L12)</f>
        <v>73.709999999999994</v>
      </c>
    </row>
    <row r="14" spans="1:12" x14ac:dyDescent="0.25">
      <c r="A14" s="37">
        <f>A6</f>
        <v>1</v>
      </c>
      <c r="B14" s="38">
        <f>B6</f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30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31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32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34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35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27</v>
      </c>
      <c r="E23" s="34"/>
      <c r="F23" s="35">
        <f>SUM(F14:F22)</f>
        <v>0</v>
      </c>
      <c r="G23" s="35">
        <f>SUM(G14:G22)</f>
        <v>0</v>
      </c>
      <c r="H23" s="35">
        <f>SUM(H14:H22)</f>
        <v>0</v>
      </c>
      <c r="I23" s="35">
        <f>SUM(I14:I22)</f>
        <v>0</v>
      </c>
      <c r="J23" s="35">
        <f>SUM(J14:J22)</f>
        <v>0</v>
      </c>
      <c r="K23" s="36"/>
      <c r="L23" s="35">
        <f>SUM(L14:L22)</f>
        <v>0</v>
      </c>
    </row>
    <row r="24" spans="1:12" ht="15" customHeight="1" thickBot="1" x14ac:dyDescent="0.3">
      <c r="A24" s="40">
        <f>A6</f>
        <v>1</v>
      </c>
      <c r="B24" s="41">
        <f>B6</f>
        <v>1</v>
      </c>
      <c r="C24" s="55" t="s">
        <v>36</v>
      </c>
      <c r="D24" s="55"/>
      <c r="E24" s="42"/>
      <c r="F24" s="43">
        <f>F13+F23</f>
        <v>590</v>
      </c>
      <c r="G24" s="43">
        <f>G13+G23</f>
        <v>15</v>
      </c>
      <c r="H24" s="43">
        <f>H13+H23</f>
        <v>13.4</v>
      </c>
      <c r="I24" s="43">
        <f>I13+I23</f>
        <v>101.2</v>
      </c>
      <c r="J24" s="43">
        <f>J13+J23</f>
        <v>592.29999999999995</v>
      </c>
      <c r="K24" s="43"/>
      <c r="L24" s="43">
        <f>L13+L23</f>
        <v>73.709999999999994</v>
      </c>
    </row>
    <row r="25" spans="1:12" x14ac:dyDescent="0.25">
      <c r="A25" s="44">
        <v>1</v>
      </c>
      <c r="B25" s="23">
        <v>2</v>
      </c>
      <c r="C25" s="18" t="s">
        <v>22</v>
      </c>
      <c r="D25" s="19" t="s">
        <v>23</v>
      </c>
      <c r="E25" s="26" t="s">
        <v>61</v>
      </c>
      <c r="F25" s="27">
        <v>100</v>
      </c>
      <c r="G25" s="27">
        <v>14.6</v>
      </c>
      <c r="H25" s="27">
        <v>16.8</v>
      </c>
      <c r="I25" s="27">
        <v>2.9</v>
      </c>
      <c r="J25" s="27">
        <v>221</v>
      </c>
      <c r="K25" s="21">
        <v>260</v>
      </c>
      <c r="L25" s="20">
        <v>73.709999999999994</v>
      </c>
    </row>
    <row r="26" spans="1:12" x14ac:dyDescent="0.25">
      <c r="A26" s="44"/>
      <c r="B26" s="23"/>
      <c r="C26" s="24"/>
      <c r="D26" s="25"/>
      <c r="E26" s="26" t="s">
        <v>62</v>
      </c>
      <c r="F26" s="27">
        <v>150</v>
      </c>
      <c r="G26" s="27">
        <v>2.9</v>
      </c>
      <c r="H26" s="27">
        <v>4.3</v>
      </c>
      <c r="I26" s="27">
        <v>23</v>
      </c>
      <c r="J26" s="27">
        <v>142.4</v>
      </c>
      <c r="K26" s="28">
        <v>310</v>
      </c>
      <c r="L26" s="27"/>
    </row>
    <row r="27" spans="1:12" x14ac:dyDescent="0.25">
      <c r="A27" s="44"/>
      <c r="B27" s="23"/>
      <c r="C27" s="24"/>
      <c r="D27" s="29" t="s">
        <v>24</v>
      </c>
      <c r="E27" s="26" t="s">
        <v>63</v>
      </c>
      <c r="F27" s="27">
        <v>186</v>
      </c>
      <c r="G27" s="27">
        <v>0.2</v>
      </c>
      <c r="H27" s="27">
        <v>0</v>
      </c>
      <c r="I27" s="27">
        <v>6.2</v>
      </c>
      <c r="J27" s="27">
        <v>26.1</v>
      </c>
      <c r="K27" s="28">
        <v>377</v>
      </c>
      <c r="L27" s="27"/>
    </row>
    <row r="28" spans="1:12" x14ac:dyDescent="0.25">
      <c r="A28" s="44"/>
      <c r="B28" s="23"/>
      <c r="C28" s="24"/>
      <c r="D28" s="29" t="s">
        <v>25</v>
      </c>
      <c r="E28" s="26" t="s">
        <v>44</v>
      </c>
      <c r="F28" s="27">
        <v>25</v>
      </c>
      <c r="G28" s="27">
        <v>1.7</v>
      </c>
      <c r="H28" s="27">
        <v>0.3</v>
      </c>
      <c r="I28" s="27">
        <v>8.4</v>
      </c>
      <c r="J28" s="27">
        <v>43.5</v>
      </c>
      <c r="K28" s="28" t="s">
        <v>45</v>
      </c>
      <c r="L28" s="27"/>
    </row>
    <row r="29" spans="1:12" x14ac:dyDescent="0.25">
      <c r="A29" s="44"/>
      <c r="B29" s="23"/>
      <c r="C29" s="24"/>
      <c r="D29" s="29" t="s">
        <v>25</v>
      </c>
      <c r="E29" s="26" t="s">
        <v>48</v>
      </c>
      <c r="F29" s="27">
        <v>40</v>
      </c>
      <c r="G29" s="27">
        <v>3.1</v>
      </c>
      <c r="H29" s="27">
        <v>0.2</v>
      </c>
      <c r="I29" s="27">
        <v>20.100000000000001</v>
      </c>
      <c r="J29" s="27">
        <v>94.7</v>
      </c>
      <c r="K29" s="28" t="s">
        <v>45</v>
      </c>
      <c r="L29" s="27"/>
    </row>
    <row r="30" spans="1:12" x14ac:dyDescent="0.25">
      <c r="A30" s="44"/>
      <c r="B30" s="23"/>
      <c r="C30" s="24"/>
      <c r="D30" s="50" t="s">
        <v>26</v>
      </c>
      <c r="E30" s="51" t="s">
        <v>64</v>
      </c>
      <c r="F30" s="27">
        <v>100</v>
      </c>
      <c r="G30" s="27">
        <v>0.4</v>
      </c>
      <c r="H30" s="27">
        <v>0.4</v>
      </c>
      <c r="I30" s="27">
        <v>9.8000000000000007</v>
      </c>
      <c r="J30" s="27">
        <v>47</v>
      </c>
      <c r="K30" s="28">
        <v>338</v>
      </c>
      <c r="L30" s="27"/>
    </row>
    <row r="31" spans="1:12" x14ac:dyDescent="0.25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x14ac:dyDescent="0.25">
      <c r="A32" s="45"/>
      <c r="B32" s="31"/>
      <c r="C32" s="32"/>
      <c r="D32" s="33" t="s">
        <v>27</v>
      </c>
      <c r="E32" s="34"/>
      <c r="F32" s="35">
        <f>SUM(F25:F31)</f>
        <v>601</v>
      </c>
      <c r="G32" s="35">
        <f>SUM(G25:G31)</f>
        <v>22.9</v>
      </c>
      <c r="H32" s="35">
        <f>SUM(H25:H31)</f>
        <v>22</v>
      </c>
      <c r="I32" s="35">
        <f>SUM(I25:I31)</f>
        <v>70.400000000000006</v>
      </c>
      <c r="J32" s="35">
        <f>SUM(J25:J31)</f>
        <v>574.70000000000005</v>
      </c>
      <c r="K32" s="36"/>
      <c r="L32" s="35">
        <f>SUM(L25:L31)</f>
        <v>73.709999999999994</v>
      </c>
    </row>
    <row r="33" spans="1:12" x14ac:dyDescent="0.25">
      <c r="A33" s="38">
        <f>A25</f>
        <v>1</v>
      </c>
      <c r="B33" s="38">
        <f>B25</f>
        <v>2</v>
      </c>
      <c r="C33" s="39" t="s">
        <v>28</v>
      </c>
      <c r="D33" s="29" t="s">
        <v>29</v>
      </c>
      <c r="E33" s="26"/>
      <c r="F33" s="27"/>
      <c r="G33" s="27"/>
      <c r="H33" s="27"/>
      <c r="I33" s="27"/>
      <c r="J33" s="27"/>
      <c r="K33" s="28"/>
      <c r="L33" s="27"/>
    </row>
    <row r="34" spans="1:12" x14ac:dyDescent="0.25">
      <c r="A34" s="44"/>
      <c r="B34" s="23"/>
      <c r="C34" s="24"/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x14ac:dyDescent="0.25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x14ac:dyDescent="0.25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x14ac:dyDescent="0.25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x14ac:dyDescent="0.25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x14ac:dyDescent="0.25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x14ac:dyDescent="0.2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x14ac:dyDescent="0.2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x14ac:dyDescent="0.25">
      <c r="A42" s="45"/>
      <c r="B42" s="31"/>
      <c r="C42" s="32"/>
      <c r="D42" s="33" t="s">
        <v>27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thickBot="1" x14ac:dyDescent="0.3">
      <c r="A43" s="46">
        <f>A25</f>
        <v>1</v>
      </c>
      <c r="B43" s="46">
        <f>B25</f>
        <v>2</v>
      </c>
      <c r="C43" s="55" t="s">
        <v>36</v>
      </c>
      <c r="D43" s="55"/>
      <c r="E43" s="42"/>
      <c r="F43" s="43">
        <f>F32+F42</f>
        <v>601</v>
      </c>
      <c r="G43" s="43">
        <f>G32+G42</f>
        <v>22.9</v>
      </c>
      <c r="H43" s="43">
        <f>H32+H42</f>
        <v>22</v>
      </c>
      <c r="I43" s="43">
        <f>I32+I42</f>
        <v>70.400000000000006</v>
      </c>
      <c r="J43" s="43">
        <f>J32+J42</f>
        <v>574.70000000000005</v>
      </c>
      <c r="K43" s="43"/>
      <c r="L43" s="43">
        <f>L32+L42</f>
        <v>73.709999999999994</v>
      </c>
    </row>
    <row r="44" spans="1:12" x14ac:dyDescent="0.25">
      <c r="A44" s="16">
        <v>1</v>
      </c>
      <c r="B44" s="17">
        <v>3</v>
      </c>
      <c r="C44" s="18" t="s">
        <v>22</v>
      </c>
      <c r="D44" s="19" t="s">
        <v>23</v>
      </c>
      <c r="E44" s="26" t="s">
        <v>47</v>
      </c>
      <c r="F44" s="27">
        <v>210</v>
      </c>
      <c r="G44" s="27">
        <v>5.9</v>
      </c>
      <c r="H44" s="27">
        <v>10</v>
      </c>
      <c r="I44" s="27">
        <v>46.3</v>
      </c>
      <c r="J44" s="27">
        <v>298.89999999999998</v>
      </c>
      <c r="K44" s="21">
        <v>177</v>
      </c>
      <c r="L44" s="20">
        <v>73.709999999999994</v>
      </c>
    </row>
    <row r="45" spans="1:12" x14ac:dyDescent="0.25">
      <c r="A45" s="22"/>
      <c r="B45" s="23"/>
      <c r="C45" s="24"/>
      <c r="D45" s="50" t="s">
        <v>46</v>
      </c>
      <c r="E45" s="26" t="s">
        <v>66</v>
      </c>
      <c r="F45" s="27">
        <v>20</v>
      </c>
      <c r="G45" s="27">
        <v>1.5</v>
      </c>
      <c r="H45" s="27">
        <v>2</v>
      </c>
      <c r="I45" s="27">
        <v>15</v>
      </c>
      <c r="J45" s="27">
        <v>83.4</v>
      </c>
      <c r="K45" s="28" t="s">
        <v>45</v>
      </c>
      <c r="L45" s="27"/>
    </row>
    <row r="46" spans="1:12" x14ac:dyDescent="0.25">
      <c r="A46" s="22"/>
      <c r="B46" s="23"/>
      <c r="C46" s="24"/>
      <c r="D46" s="50" t="s">
        <v>33</v>
      </c>
      <c r="E46" s="26" t="s">
        <v>65</v>
      </c>
      <c r="F46" s="27">
        <v>180</v>
      </c>
      <c r="G46" s="27">
        <v>5.2</v>
      </c>
      <c r="H46" s="27">
        <v>4.5</v>
      </c>
      <c r="I46" s="27">
        <v>7.2</v>
      </c>
      <c r="J46" s="27">
        <v>95.4</v>
      </c>
      <c r="K46" s="28">
        <v>386</v>
      </c>
      <c r="L46" s="27"/>
    </row>
    <row r="47" spans="1:12" x14ac:dyDescent="0.25">
      <c r="A47" s="22"/>
      <c r="B47" s="23"/>
      <c r="C47" s="24"/>
      <c r="D47" s="29" t="s">
        <v>34</v>
      </c>
      <c r="E47" s="26" t="s">
        <v>48</v>
      </c>
      <c r="F47" s="27">
        <v>40</v>
      </c>
      <c r="G47" s="27">
        <v>3.1</v>
      </c>
      <c r="H47" s="27">
        <v>0.2</v>
      </c>
      <c r="I47" s="27">
        <v>20.100000000000001</v>
      </c>
      <c r="J47" s="27">
        <v>94.7</v>
      </c>
      <c r="K47" s="28" t="s">
        <v>45</v>
      </c>
      <c r="L47" s="27"/>
    </row>
    <row r="48" spans="1:12" x14ac:dyDescent="0.25">
      <c r="A48" s="22"/>
      <c r="B48" s="23"/>
      <c r="C48" s="24"/>
      <c r="D48" s="29" t="s">
        <v>35</v>
      </c>
      <c r="E48" s="26" t="s">
        <v>44</v>
      </c>
      <c r="F48" s="27">
        <v>25</v>
      </c>
      <c r="G48" s="27">
        <v>1.7</v>
      </c>
      <c r="H48" s="27">
        <v>0.3</v>
      </c>
      <c r="I48" s="27">
        <v>8.4</v>
      </c>
      <c r="J48" s="27">
        <v>43.5</v>
      </c>
      <c r="K48" s="28" t="s">
        <v>45</v>
      </c>
      <c r="L48" s="27"/>
    </row>
    <row r="49" spans="1:12" x14ac:dyDescent="0.25">
      <c r="A49" s="22"/>
      <c r="B49" s="23"/>
      <c r="C49" s="24"/>
      <c r="D49" s="29" t="s">
        <v>26</v>
      </c>
      <c r="E49" s="26" t="s">
        <v>58</v>
      </c>
      <c r="F49" s="27">
        <v>100</v>
      </c>
      <c r="G49" s="27">
        <v>0.4</v>
      </c>
      <c r="H49" s="27">
        <v>0.4</v>
      </c>
      <c r="I49" s="27">
        <v>9.8000000000000007</v>
      </c>
      <c r="J49" s="27">
        <v>47</v>
      </c>
      <c r="K49" s="28">
        <v>338</v>
      </c>
      <c r="L49" s="27"/>
    </row>
    <row r="50" spans="1:12" x14ac:dyDescent="0.2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x14ac:dyDescent="0.25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x14ac:dyDescent="0.25">
      <c r="A52" s="30"/>
      <c r="B52" s="31"/>
      <c r="C52" s="32"/>
      <c r="D52" s="33" t="s">
        <v>27</v>
      </c>
      <c r="E52" s="34"/>
      <c r="F52" s="35">
        <f>SUM(F44:F51)</f>
        <v>575</v>
      </c>
      <c r="G52" s="35">
        <f>SUM(G44:G51)</f>
        <v>17.8</v>
      </c>
      <c r="H52" s="35">
        <f>SUM(H44:H51)</f>
        <v>17.399999999999999</v>
      </c>
      <c r="I52" s="35">
        <f>SUM(I44:I51)</f>
        <v>106.8</v>
      </c>
      <c r="J52" s="35">
        <f>SUM(J44:J51)</f>
        <v>662.9</v>
      </c>
      <c r="K52" s="36"/>
      <c r="L52" s="35">
        <f>SUM(L44:L51)</f>
        <v>73.709999999999994</v>
      </c>
    </row>
    <row r="53" spans="1:12" x14ac:dyDescent="0.25">
      <c r="A53" s="37">
        <f>A44</f>
        <v>1</v>
      </c>
      <c r="B53" s="38">
        <f>B44</f>
        <v>3</v>
      </c>
      <c r="C53" s="39" t="s">
        <v>28</v>
      </c>
      <c r="D53" s="29" t="s">
        <v>29</v>
      </c>
      <c r="E53" s="26"/>
      <c r="F53" s="27"/>
      <c r="G53" s="27"/>
      <c r="H53" s="27"/>
      <c r="I53" s="27"/>
      <c r="J53" s="27"/>
      <c r="K53" s="28"/>
      <c r="L53" s="27"/>
    </row>
    <row r="54" spans="1:12" x14ac:dyDescent="0.25">
      <c r="A54" s="22"/>
      <c r="B54" s="23"/>
      <c r="C54" s="24"/>
      <c r="D54" s="29" t="s">
        <v>30</v>
      </c>
      <c r="E54" s="26"/>
      <c r="F54" s="27"/>
      <c r="G54" s="27"/>
      <c r="H54" s="27"/>
      <c r="I54" s="27"/>
      <c r="J54" s="27"/>
      <c r="K54" s="28"/>
      <c r="L54" s="27"/>
    </row>
    <row r="55" spans="1:12" x14ac:dyDescent="0.25">
      <c r="A55" s="22"/>
      <c r="B55" s="23"/>
      <c r="C55" s="24"/>
      <c r="D55" s="29" t="s">
        <v>31</v>
      </c>
      <c r="E55" s="26"/>
      <c r="F55" s="27"/>
      <c r="G55" s="27"/>
      <c r="H55" s="27"/>
      <c r="I55" s="27"/>
      <c r="J55" s="27"/>
      <c r="K55" s="28"/>
      <c r="L55" s="27"/>
    </row>
    <row r="56" spans="1:12" x14ac:dyDescent="0.25">
      <c r="A56" s="22"/>
      <c r="B56" s="23"/>
      <c r="C56" s="24"/>
      <c r="D56" s="29" t="s">
        <v>32</v>
      </c>
      <c r="E56" s="26"/>
      <c r="F56" s="27"/>
      <c r="G56" s="27"/>
      <c r="H56" s="27"/>
      <c r="I56" s="27"/>
      <c r="J56" s="27"/>
      <c r="K56" s="28"/>
      <c r="L56" s="27"/>
    </row>
    <row r="57" spans="1:12" x14ac:dyDescent="0.25">
      <c r="A57" s="22"/>
      <c r="B57" s="23"/>
      <c r="C57" s="24"/>
      <c r="D57" s="29" t="s">
        <v>33</v>
      </c>
      <c r="E57" s="26"/>
      <c r="F57" s="27"/>
      <c r="G57" s="27"/>
      <c r="H57" s="27"/>
      <c r="I57" s="27"/>
      <c r="J57" s="27"/>
      <c r="K57" s="28"/>
      <c r="L57" s="27"/>
    </row>
    <row r="58" spans="1:12" x14ac:dyDescent="0.25">
      <c r="A58" s="22"/>
      <c r="B58" s="23"/>
      <c r="C58" s="24"/>
      <c r="D58" s="29" t="s">
        <v>34</v>
      </c>
      <c r="E58" s="26"/>
      <c r="F58" s="27"/>
      <c r="G58" s="27"/>
      <c r="H58" s="27"/>
      <c r="I58" s="27"/>
      <c r="J58" s="27"/>
      <c r="K58" s="28"/>
      <c r="L58" s="27"/>
    </row>
    <row r="59" spans="1:12" x14ac:dyDescent="0.25">
      <c r="A59" s="22"/>
      <c r="B59" s="23"/>
      <c r="C59" s="24"/>
      <c r="D59" s="29" t="s">
        <v>35</v>
      </c>
      <c r="E59" s="26"/>
      <c r="F59" s="27"/>
      <c r="G59" s="27"/>
      <c r="H59" s="27"/>
      <c r="I59" s="27"/>
      <c r="J59" s="27"/>
      <c r="K59" s="28"/>
      <c r="L59" s="27"/>
    </row>
    <row r="60" spans="1:12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x14ac:dyDescent="0.25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x14ac:dyDescent="0.25">
      <c r="A62" s="30"/>
      <c r="B62" s="31"/>
      <c r="C62" s="32"/>
      <c r="D62" s="33" t="s">
        <v>27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thickBot="1" x14ac:dyDescent="0.3">
      <c r="A63" s="40">
        <f>A44</f>
        <v>1</v>
      </c>
      <c r="B63" s="41">
        <f>B44</f>
        <v>3</v>
      </c>
      <c r="C63" s="55" t="s">
        <v>36</v>
      </c>
      <c r="D63" s="55"/>
      <c r="E63" s="42"/>
      <c r="F63" s="43">
        <f>F52+F62</f>
        <v>575</v>
      </c>
      <c r="G63" s="43">
        <f>G52+G62</f>
        <v>17.8</v>
      </c>
      <c r="H63" s="43">
        <f>H52+H62</f>
        <v>17.399999999999999</v>
      </c>
      <c r="I63" s="43">
        <f>I52+I62</f>
        <v>106.8</v>
      </c>
      <c r="J63" s="43">
        <f>J52+J62</f>
        <v>662.9</v>
      </c>
      <c r="K63" s="43"/>
      <c r="L63" s="43">
        <f>L52+L62</f>
        <v>73.709999999999994</v>
      </c>
    </row>
    <row r="64" spans="1:12" x14ac:dyDescent="0.25">
      <c r="A64" s="16">
        <v>1</v>
      </c>
      <c r="B64" s="17">
        <v>4</v>
      </c>
      <c r="C64" s="18" t="s">
        <v>22</v>
      </c>
      <c r="D64" s="52" t="s">
        <v>31</v>
      </c>
      <c r="E64" s="26" t="s">
        <v>51</v>
      </c>
      <c r="F64" s="27">
        <v>116</v>
      </c>
      <c r="G64" s="27">
        <v>10.9</v>
      </c>
      <c r="H64" s="27">
        <v>19.600000000000001</v>
      </c>
      <c r="I64" s="27">
        <v>2.2000000000000002</v>
      </c>
      <c r="J64" s="27">
        <v>227.2</v>
      </c>
      <c r="K64" s="21">
        <v>210</v>
      </c>
      <c r="L64" s="20">
        <v>73.709999999999994</v>
      </c>
    </row>
    <row r="65" spans="1:12" x14ac:dyDescent="0.25">
      <c r="A65" s="22"/>
      <c r="B65" s="23"/>
      <c r="C65" s="24"/>
      <c r="D65" s="29"/>
      <c r="E65" s="26" t="s">
        <v>67</v>
      </c>
      <c r="F65" s="27">
        <v>30</v>
      </c>
      <c r="G65" s="27">
        <v>3.1</v>
      </c>
      <c r="H65" s="27">
        <v>1.5</v>
      </c>
      <c r="I65" s="27">
        <v>18</v>
      </c>
      <c r="J65" s="27">
        <v>97.5</v>
      </c>
      <c r="K65" s="28">
        <v>133</v>
      </c>
      <c r="L65" s="27"/>
    </row>
    <row r="66" spans="1:12" x14ac:dyDescent="0.25">
      <c r="A66" s="22"/>
      <c r="B66" s="23"/>
      <c r="C66" s="24"/>
      <c r="D66" s="29" t="s">
        <v>29</v>
      </c>
      <c r="E66" s="26" t="s">
        <v>68</v>
      </c>
      <c r="F66" s="27">
        <v>60</v>
      </c>
      <c r="G66" s="27">
        <v>1.2</v>
      </c>
      <c r="H66" s="27">
        <v>5.4</v>
      </c>
      <c r="I66" s="27">
        <v>4.7</v>
      </c>
      <c r="J66" s="27">
        <v>71.400000000000006</v>
      </c>
      <c r="K66" s="28" t="s">
        <v>45</v>
      </c>
      <c r="L66" s="27"/>
    </row>
    <row r="67" spans="1:12" x14ac:dyDescent="0.25">
      <c r="A67" s="22"/>
      <c r="B67" s="23"/>
      <c r="C67" s="24"/>
      <c r="D67" s="29" t="s">
        <v>24</v>
      </c>
      <c r="E67" s="26" t="s">
        <v>52</v>
      </c>
      <c r="F67" s="27">
        <v>180</v>
      </c>
      <c r="G67" s="27">
        <v>3</v>
      </c>
      <c r="H67" s="27">
        <v>2.2000000000000002</v>
      </c>
      <c r="I67" s="27">
        <v>24</v>
      </c>
      <c r="J67" s="27">
        <v>127.9</v>
      </c>
      <c r="K67" s="28">
        <v>379</v>
      </c>
      <c r="L67" s="27"/>
    </row>
    <row r="68" spans="1:12" x14ac:dyDescent="0.25">
      <c r="A68" s="22"/>
      <c r="B68" s="23"/>
      <c r="C68" s="24"/>
      <c r="D68" s="29" t="s">
        <v>34</v>
      </c>
      <c r="E68" s="26" t="s">
        <v>48</v>
      </c>
      <c r="F68" s="27">
        <v>40</v>
      </c>
      <c r="G68" s="27">
        <v>3.1</v>
      </c>
      <c r="H68" s="27">
        <v>0.2</v>
      </c>
      <c r="I68" s="27">
        <v>20.100000000000001</v>
      </c>
      <c r="J68" s="27">
        <v>94.7</v>
      </c>
      <c r="K68" s="28" t="s">
        <v>45</v>
      </c>
      <c r="L68" s="27"/>
    </row>
    <row r="69" spans="1:12" x14ac:dyDescent="0.25">
      <c r="A69" s="22"/>
      <c r="B69" s="23"/>
      <c r="C69" s="24"/>
      <c r="D69" s="29" t="s">
        <v>35</v>
      </c>
      <c r="E69" s="26" t="s">
        <v>44</v>
      </c>
      <c r="F69" s="27">
        <v>25</v>
      </c>
      <c r="G69" s="27">
        <v>1.7</v>
      </c>
      <c r="H69" s="27">
        <v>0.3</v>
      </c>
      <c r="I69" s="27">
        <v>8.4</v>
      </c>
      <c r="J69" s="27">
        <v>43.5</v>
      </c>
      <c r="K69" s="28" t="s">
        <v>45</v>
      </c>
      <c r="L69" s="27"/>
    </row>
    <row r="70" spans="1:12" x14ac:dyDescent="0.25">
      <c r="A70" s="22"/>
      <c r="B70" s="23"/>
      <c r="C70" s="24"/>
      <c r="D70" s="29" t="s">
        <v>26</v>
      </c>
      <c r="E70" s="26" t="s">
        <v>58</v>
      </c>
      <c r="F70" s="27">
        <v>100</v>
      </c>
      <c r="G70" s="27">
        <v>0.4</v>
      </c>
      <c r="H70" s="27">
        <v>0.4</v>
      </c>
      <c r="I70" s="27">
        <v>9.8000000000000007</v>
      </c>
      <c r="J70" s="27">
        <v>47</v>
      </c>
      <c r="K70" s="28">
        <v>338</v>
      </c>
      <c r="L70" s="27"/>
    </row>
    <row r="71" spans="1:12" x14ac:dyDescent="0.25">
      <c r="A71" s="22"/>
      <c r="B71" s="23"/>
      <c r="C71" s="24"/>
      <c r="D71" s="25"/>
      <c r="E71" s="26"/>
      <c r="F71" s="27"/>
      <c r="G71" s="27"/>
      <c r="H71" s="27"/>
      <c r="I71" s="27"/>
      <c r="J71" s="27"/>
      <c r="K71" s="28"/>
      <c r="L71" s="27"/>
    </row>
    <row r="72" spans="1:12" x14ac:dyDescent="0.25">
      <c r="A72" s="30"/>
      <c r="B72" s="31"/>
      <c r="C72" s="32"/>
      <c r="D72" s="33" t="s">
        <v>27</v>
      </c>
      <c r="E72" s="34"/>
      <c r="F72" s="35">
        <f>SUM(F64:F71)</f>
        <v>551</v>
      </c>
      <c r="G72" s="35">
        <f>SUM(G64:G71)</f>
        <v>23.4</v>
      </c>
      <c r="H72" s="35">
        <f>SUM(H64:H71)</f>
        <v>29.599999999999998</v>
      </c>
      <c r="I72" s="35">
        <f>SUM(I64:I71)</f>
        <v>87.2</v>
      </c>
      <c r="J72" s="35">
        <f>SUM(J64:J71)</f>
        <v>709.2</v>
      </c>
      <c r="K72" s="36"/>
      <c r="L72" s="35">
        <f>SUM(L64:L71)</f>
        <v>73.709999999999994</v>
      </c>
    </row>
    <row r="73" spans="1:12" x14ac:dyDescent="0.25">
      <c r="A73" s="37">
        <f>A64</f>
        <v>1</v>
      </c>
      <c r="B73" s="38">
        <f>B64</f>
        <v>4</v>
      </c>
      <c r="C73" s="39" t="s">
        <v>28</v>
      </c>
      <c r="D73" s="29" t="s">
        <v>29</v>
      </c>
      <c r="E73" s="26"/>
      <c r="F73" s="27"/>
      <c r="G73" s="27"/>
      <c r="H73" s="27"/>
      <c r="I73" s="27"/>
      <c r="J73" s="27"/>
      <c r="K73" s="28"/>
      <c r="L73" s="27"/>
    </row>
    <row r="74" spans="1:12" x14ac:dyDescent="0.25">
      <c r="A74" s="22"/>
      <c r="B74" s="23"/>
      <c r="C74" s="24"/>
      <c r="D74" s="29" t="s">
        <v>30</v>
      </c>
      <c r="E74" s="26"/>
      <c r="F74" s="27"/>
      <c r="G74" s="27"/>
      <c r="H74" s="27"/>
      <c r="I74" s="27"/>
      <c r="J74" s="27"/>
      <c r="K74" s="28"/>
      <c r="L74" s="27"/>
    </row>
    <row r="75" spans="1:12" x14ac:dyDescent="0.25">
      <c r="A75" s="22"/>
      <c r="B75" s="23"/>
      <c r="C75" s="24"/>
      <c r="D75" s="29" t="s">
        <v>31</v>
      </c>
      <c r="E75" s="26"/>
      <c r="F75" s="27"/>
      <c r="G75" s="27"/>
      <c r="H75" s="27"/>
      <c r="I75" s="27"/>
      <c r="J75" s="27"/>
      <c r="K75" s="28"/>
      <c r="L75" s="27"/>
    </row>
    <row r="76" spans="1:12" x14ac:dyDescent="0.25">
      <c r="A76" s="22"/>
      <c r="B76" s="23"/>
      <c r="C76" s="24"/>
      <c r="D76" s="29" t="s">
        <v>32</v>
      </c>
      <c r="E76" s="26"/>
      <c r="F76" s="27"/>
      <c r="G76" s="27"/>
      <c r="H76" s="27"/>
      <c r="I76" s="27"/>
      <c r="J76" s="27"/>
      <c r="K76" s="28"/>
      <c r="L76" s="27"/>
    </row>
    <row r="77" spans="1:12" x14ac:dyDescent="0.25">
      <c r="A77" s="22"/>
      <c r="B77" s="23"/>
      <c r="C77" s="24"/>
      <c r="D77" s="29" t="s">
        <v>33</v>
      </c>
      <c r="E77" s="26"/>
      <c r="F77" s="27"/>
      <c r="G77" s="27"/>
      <c r="H77" s="27"/>
      <c r="I77" s="27"/>
      <c r="J77" s="27"/>
      <c r="K77" s="28"/>
      <c r="L77" s="27"/>
    </row>
    <row r="78" spans="1:12" x14ac:dyDescent="0.25">
      <c r="A78" s="22"/>
      <c r="B78" s="23"/>
      <c r="C78" s="24"/>
      <c r="D78" s="29" t="s">
        <v>34</v>
      </c>
      <c r="E78" s="26"/>
      <c r="F78" s="27"/>
      <c r="G78" s="27"/>
      <c r="H78" s="27"/>
      <c r="I78" s="27"/>
      <c r="J78" s="27"/>
      <c r="K78" s="28"/>
      <c r="L78" s="27"/>
    </row>
    <row r="79" spans="1:12" x14ac:dyDescent="0.25">
      <c r="A79" s="22"/>
      <c r="B79" s="23"/>
      <c r="C79" s="24"/>
      <c r="D79" s="29" t="s">
        <v>35</v>
      </c>
      <c r="E79" s="26"/>
      <c r="F79" s="27"/>
      <c r="G79" s="27"/>
      <c r="H79" s="27"/>
      <c r="I79" s="27"/>
      <c r="J79" s="27"/>
      <c r="K79" s="28"/>
      <c r="L79" s="27"/>
    </row>
    <row r="80" spans="1:12" x14ac:dyDescent="0.25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x14ac:dyDescent="0.25">
      <c r="A81" s="22"/>
      <c r="B81" s="23"/>
      <c r="C81" s="24"/>
      <c r="D81" s="25"/>
      <c r="E81" s="26"/>
      <c r="F81" s="27"/>
      <c r="G81" s="27"/>
      <c r="H81" s="27"/>
      <c r="I81" s="27"/>
      <c r="J81" s="27"/>
      <c r="K81" s="28"/>
      <c r="L81" s="27"/>
    </row>
    <row r="82" spans="1:12" x14ac:dyDescent="0.25">
      <c r="A82" s="30"/>
      <c r="B82" s="31"/>
      <c r="C82" s="32"/>
      <c r="D82" s="33" t="s">
        <v>27</v>
      </c>
      <c r="E82" s="34"/>
      <c r="F82" s="35">
        <f>SUM(F73:F81)</f>
        <v>0</v>
      </c>
      <c r="G82" s="35">
        <f>SUM(G73:G81)</f>
        <v>0</v>
      </c>
      <c r="H82" s="35">
        <f>SUM(H73:H81)</f>
        <v>0</v>
      </c>
      <c r="I82" s="35">
        <f>SUM(I73:I81)</f>
        <v>0</v>
      </c>
      <c r="J82" s="35">
        <f>SUM(J73:J81)</f>
        <v>0</v>
      </c>
      <c r="K82" s="36"/>
      <c r="L82" s="35">
        <f>SUM(L73:L81)</f>
        <v>0</v>
      </c>
    </row>
    <row r="83" spans="1:12" ht="15.75" customHeight="1" thickBot="1" x14ac:dyDescent="0.3">
      <c r="A83" s="40">
        <f>A64</f>
        <v>1</v>
      </c>
      <c r="B83" s="41">
        <f>B64</f>
        <v>4</v>
      </c>
      <c r="C83" s="55" t="s">
        <v>36</v>
      </c>
      <c r="D83" s="55"/>
      <c r="E83" s="42"/>
      <c r="F83" s="43">
        <f>F72+F82</f>
        <v>551</v>
      </c>
      <c r="G83" s="43">
        <f>G72+G82</f>
        <v>23.4</v>
      </c>
      <c r="H83" s="43">
        <f>H72+H82</f>
        <v>29.599999999999998</v>
      </c>
      <c r="I83" s="43">
        <f>I72+I82</f>
        <v>87.2</v>
      </c>
      <c r="J83" s="43">
        <f>J72+J82</f>
        <v>709.2</v>
      </c>
      <c r="K83" s="43"/>
      <c r="L83" s="43">
        <f>L72+L82</f>
        <v>73.709999999999994</v>
      </c>
    </row>
    <row r="84" spans="1:12" x14ac:dyDescent="0.25">
      <c r="A84" s="16">
        <v>1</v>
      </c>
      <c r="B84" s="17">
        <v>5</v>
      </c>
      <c r="C84" s="18" t="s">
        <v>22</v>
      </c>
      <c r="D84" s="19" t="s">
        <v>23</v>
      </c>
      <c r="E84" s="26" t="s">
        <v>69</v>
      </c>
      <c r="F84" s="27">
        <v>150</v>
      </c>
      <c r="G84" s="27">
        <v>15.1</v>
      </c>
      <c r="H84" s="27">
        <v>10.3</v>
      </c>
      <c r="I84" s="27">
        <v>18.2</v>
      </c>
      <c r="J84" s="27">
        <v>224.6</v>
      </c>
      <c r="K84" s="28">
        <v>381</v>
      </c>
      <c r="L84" s="20">
        <v>73.709999999999994</v>
      </c>
    </row>
    <row r="85" spans="1:12" x14ac:dyDescent="0.25">
      <c r="A85" s="22"/>
      <c r="B85" s="23"/>
      <c r="C85" s="53"/>
      <c r="D85" s="25"/>
      <c r="E85" s="26" t="s">
        <v>53</v>
      </c>
      <c r="F85" s="27">
        <v>100</v>
      </c>
      <c r="G85" s="27">
        <v>10.199999999999999</v>
      </c>
      <c r="H85" s="27">
        <v>5.4</v>
      </c>
      <c r="I85" s="27">
        <v>5.9</v>
      </c>
      <c r="J85" s="27">
        <v>114.8</v>
      </c>
      <c r="K85" s="28">
        <v>229</v>
      </c>
      <c r="L85" s="54"/>
    </row>
    <row r="86" spans="1:12" ht="25.5" x14ac:dyDescent="0.25">
      <c r="A86" s="22"/>
      <c r="B86" s="23"/>
      <c r="C86" s="24"/>
      <c r="D86" s="29" t="s">
        <v>29</v>
      </c>
      <c r="E86" s="26" t="s">
        <v>70</v>
      </c>
      <c r="F86" s="27">
        <v>60</v>
      </c>
      <c r="G86" s="27">
        <v>0.6</v>
      </c>
      <c r="H86" s="27">
        <v>3.1</v>
      </c>
      <c r="I86" s="27">
        <v>6.7</v>
      </c>
      <c r="J86" s="27">
        <v>54.1</v>
      </c>
      <c r="K86" s="28">
        <v>54</v>
      </c>
      <c r="L86" s="27"/>
    </row>
    <row r="87" spans="1:12" x14ac:dyDescent="0.25">
      <c r="A87" s="22"/>
      <c r="B87" s="23"/>
      <c r="C87" s="24"/>
      <c r="D87" s="29" t="s">
        <v>24</v>
      </c>
      <c r="E87" s="26" t="s">
        <v>43</v>
      </c>
      <c r="F87" s="27">
        <v>180</v>
      </c>
      <c r="G87" s="27">
        <v>0.1</v>
      </c>
      <c r="H87" s="27">
        <v>0</v>
      </c>
      <c r="I87" s="27">
        <v>18.7</v>
      </c>
      <c r="J87" s="27">
        <v>82.7</v>
      </c>
      <c r="K87" s="28">
        <v>388</v>
      </c>
      <c r="L87" s="27"/>
    </row>
    <row r="88" spans="1:12" x14ac:dyDescent="0.25">
      <c r="A88" s="22"/>
      <c r="B88" s="23"/>
      <c r="C88" s="24"/>
      <c r="D88" s="29" t="s">
        <v>34</v>
      </c>
      <c r="E88" s="26" t="s">
        <v>48</v>
      </c>
      <c r="F88" s="27">
        <v>40</v>
      </c>
      <c r="G88" s="27">
        <v>3.1</v>
      </c>
      <c r="H88" s="27">
        <v>0.2</v>
      </c>
      <c r="I88" s="27">
        <v>20.100000000000001</v>
      </c>
      <c r="J88" s="27">
        <v>94.7</v>
      </c>
      <c r="K88" s="28" t="s">
        <v>45</v>
      </c>
      <c r="L88" s="27"/>
    </row>
    <row r="89" spans="1:12" x14ac:dyDescent="0.25">
      <c r="A89" s="22"/>
      <c r="B89" s="23"/>
      <c r="C89" s="24"/>
      <c r="D89" s="29" t="s">
        <v>35</v>
      </c>
      <c r="E89" s="26" t="s">
        <v>44</v>
      </c>
      <c r="F89" s="27">
        <v>25</v>
      </c>
      <c r="G89" s="27">
        <v>1.7</v>
      </c>
      <c r="H89" s="27">
        <v>0.3</v>
      </c>
      <c r="I89" s="27">
        <v>8.4</v>
      </c>
      <c r="J89" s="27">
        <v>43.5</v>
      </c>
      <c r="K89" s="28" t="s">
        <v>45</v>
      </c>
      <c r="L89" s="27"/>
    </row>
    <row r="90" spans="1:12" x14ac:dyDescent="0.25">
      <c r="A90" s="22"/>
      <c r="B90" s="23"/>
      <c r="C90" s="24"/>
      <c r="D90" s="29" t="s">
        <v>26</v>
      </c>
      <c r="E90" s="26" t="s">
        <v>58</v>
      </c>
      <c r="F90" s="27">
        <v>100</v>
      </c>
      <c r="G90" s="27">
        <v>0.4</v>
      </c>
      <c r="H90" s="27">
        <v>0.4</v>
      </c>
      <c r="I90" s="27">
        <v>9.8000000000000007</v>
      </c>
      <c r="J90" s="27">
        <v>47</v>
      </c>
      <c r="K90" s="28">
        <v>338</v>
      </c>
      <c r="L90" s="27"/>
    </row>
    <row r="91" spans="1:12" x14ac:dyDescent="0.25">
      <c r="A91" s="22"/>
      <c r="B91" s="23"/>
      <c r="C91" s="24"/>
      <c r="D91" s="25"/>
      <c r="E91" s="26"/>
      <c r="F91" s="27"/>
      <c r="G91" s="27"/>
      <c r="H91" s="27"/>
      <c r="I91" s="27"/>
      <c r="J91" s="27"/>
      <c r="K91" s="28"/>
      <c r="L91" s="27"/>
    </row>
    <row r="92" spans="1:12" x14ac:dyDescent="0.25">
      <c r="A92" s="22"/>
      <c r="B92" s="23"/>
      <c r="C92" s="24"/>
      <c r="D92" s="25"/>
      <c r="E92" s="26"/>
      <c r="F92" s="27"/>
      <c r="G92" s="27"/>
      <c r="H92" s="27"/>
      <c r="I92" s="27"/>
      <c r="J92" s="27"/>
      <c r="K92" s="28"/>
      <c r="L92" s="27"/>
    </row>
    <row r="93" spans="1:12" x14ac:dyDescent="0.25">
      <c r="A93" s="30"/>
      <c r="B93" s="31"/>
      <c r="C93" s="32"/>
      <c r="D93" s="33" t="s">
        <v>27</v>
      </c>
      <c r="E93" s="34"/>
      <c r="F93" s="35">
        <f>SUM(F84:F92)</f>
        <v>655</v>
      </c>
      <c r="G93" s="35">
        <f>SUM(G84:G92)</f>
        <v>31.2</v>
      </c>
      <c r="H93" s="35">
        <f>SUM(H84:H92)</f>
        <v>19.7</v>
      </c>
      <c r="I93" s="35">
        <f>SUM(I84:I92)</f>
        <v>87.8</v>
      </c>
      <c r="J93" s="35">
        <f>SUM(J84:J92)</f>
        <v>661.4</v>
      </c>
      <c r="K93" s="36"/>
      <c r="L93" s="35">
        <f>SUM(L84:L92)</f>
        <v>73.709999999999994</v>
      </c>
    </row>
    <row r="94" spans="1:12" x14ac:dyDescent="0.25">
      <c r="A94" s="37">
        <f>A84</f>
        <v>1</v>
      </c>
      <c r="B94" s="38">
        <f>B84</f>
        <v>5</v>
      </c>
      <c r="C94" s="39" t="s">
        <v>28</v>
      </c>
      <c r="D94" s="29" t="s">
        <v>29</v>
      </c>
      <c r="E94" s="26"/>
      <c r="F94" s="27"/>
      <c r="G94" s="27"/>
      <c r="H94" s="27"/>
      <c r="I94" s="27"/>
      <c r="J94" s="27"/>
      <c r="K94" s="28"/>
      <c r="L94" s="27"/>
    </row>
    <row r="95" spans="1:12" x14ac:dyDescent="0.25">
      <c r="A95" s="22"/>
      <c r="B95" s="23"/>
      <c r="C95" s="24"/>
      <c r="D95" s="29" t="s">
        <v>30</v>
      </c>
      <c r="E95" s="26"/>
      <c r="F95" s="27"/>
      <c r="G95" s="27"/>
      <c r="H95" s="27"/>
      <c r="I95" s="27"/>
      <c r="J95" s="27"/>
      <c r="K95" s="28"/>
      <c r="L95" s="27"/>
    </row>
    <row r="96" spans="1:12" x14ac:dyDescent="0.25">
      <c r="A96" s="22"/>
      <c r="B96" s="23"/>
      <c r="C96" s="24"/>
      <c r="D96" s="29" t="s">
        <v>31</v>
      </c>
      <c r="E96" s="26"/>
      <c r="F96" s="27"/>
      <c r="G96" s="27"/>
      <c r="H96" s="27"/>
      <c r="I96" s="27"/>
      <c r="J96" s="27"/>
      <c r="K96" s="28"/>
      <c r="L96" s="27"/>
    </row>
    <row r="97" spans="1:12" x14ac:dyDescent="0.25">
      <c r="A97" s="22"/>
      <c r="B97" s="23"/>
      <c r="C97" s="24"/>
      <c r="D97" s="29" t="s">
        <v>32</v>
      </c>
      <c r="E97" s="26"/>
      <c r="F97" s="27"/>
      <c r="G97" s="27"/>
      <c r="H97" s="27"/>
      <c r="I97" s="27"/>
      <c r="J97" s="27"/>
      <c r="K97" s="28"/>
      <c r="L97" s="27"/>
    </row>
    <row r="98" spans="1:12" x14ac:dyDescent="0.25">
      <c r="A98" s="22"/>
      <c r="B98" s="23"/>
      <c r="C98" s="24"/>
      <c r="D98" s="29" t="s">
        <v>33</v>
      </c>
      <c r="E98" s="26"/>
      <c r="F98" s="27"/>
      <c r="G98" s="27"/>
      <c r="H98" s="27"/>
      <c r="I98" s="27"/>
      <c r="J98" s="27"/>
      <c r="K98" s="28"/>
      <c r="L98" s="27"/>
    </row>
    <row r="99" spans="1:12" x14ac:dyDescent="0.25">
      <c r="A99" s="22"/>
      <c r="B99" s="23"/>
      <c r="C99" s="24"/>
      <c r="D99" s="29" t="s">
        <v>34</v>
      </c>
      <c r="E99" s="26"/>
      <c r="F99" s="27"/>
      <c r="G99" s="27"/>
      <c r="H99" s="27"/>
      <c r="I99" s="27"/>
      <c r="J99" s="27"/>
      <c r="K99" s="28"/>
      <c r="L99" s="27"/>
    </row>
    <row r="100" spans="1:12" x14ac:dyDescent="0.25">
      <c r="A100" s="22"/>
      <c r="B100" s="23"/>
      <c r="C100" s="24"/>
      <c r="D100" s="29" t="s">
        <v>35</v>
      </c>
      <c r="E100" s="26"/>
      <c r="F100" s="27"/>
      <c r="G100" s="27"/>
      <c r="H100" s="27"/>
      <c r="I100" s="27"/>
      <c r="J100" s="27"/>
      <c r="K100" s="28"/>
      <c r="L100" s="27"/>
    </row>
    <row r="101" spans="1:12" x14ac:dyDescent="0.25">
      <c r="A101" s="22"/>
      <c r="B101" s="23"/>
      <c r="C101" s="24"/>
      <c r="D101" s="25"/>
      <c r="E101" s="26"/>
      <c r="F101" s="27"/>
      <c r="G101" s="27"/>
      <c r="H101" s="27"/>
      <c r="I101" s="27"/>
      <c r="J101" s="27"/>
      <c r="K101" s="28"/>
      <c r="L101" s="27"/>
    </row>
    <row r="102" spans="1:12" x14ac:dyDescent="0.25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x14ac:dyDescent="0.25">
      <c r="A103" s="30"/>
      <c r="B103" s="31"/>
      <c r="C103" s="32"/>
      <c r="D103" s="33" t="s">
        <v>27</v>
      </c>
      <c r="E103" s="34"/>
      <c r="F103" s="35">
        <f>SUM(F94:F102)</f>
        <v>0</v>
      </c>
      <c r="G103" s="35">
        <f>SUM(G94:G102)</f>
        <v>0</v>
      </c>
      <c r="H103" s="35">
        <f>SUM(H94:H102)</f>
        <v>0</v>
      </c>
      <c r="I103" s="35">
        <f>SUM(I94:I102)</f>
        <v>0</v>
      </c>
      <c r="J103" s="35">
        <f>SUM(J94:J102)</f>
        <v>0</v>
      </c>
      <c r="K103" s="36"/>
      <c r="L103" s="35">
        <f>SUM(L94:L102)</f>
        <v>0</v>
      </c>
    </row>
    <row r="104" spans="1:12" ht="15.75" customHeight="1" thickBot="1" x14ac:dyDescent="0.3">
      <c r="A104" s="40">
        <f>A84</f>
        <v>1</v>
      </c>
      <c r="B104" s="41">
        <f>B84</f>
        <v>5</v>
      </c>
      <c r="C104" s="55" t="s">
        <v>36</v>
      </c>
      <c r="D104" s="55"/>
      <c r="E104" s="42"/>
      <c r="F104" s="43">
        <f>F93+F103</f>
        <v>655</v>
      </c>
      <c r="G104" s="43">
        <f>G93+G103</f>
        <v>31.2</v>
      </c>
      <c r="H104" s="43">
        <f>H93+H103</f>
        <v>19.7</v>
      </c>
      <c r="I104" s="43">
        <f>I93+I103</f>
        <v>87.8</v>
      </c>
      <c r="J104" s="43">
        <f>J93+J103</f>
        <v>661.4</v>
      </c>
      <c r="K104" s="43"/>
      <c r="L104" s="43">
        <f>L93+L103</f>
        <v>73.709999999999994</v>
      </c>
    </row>
    <row r="105" spans="1:12" x14ac:dyDescent="0.25">
      <c r="A105" s="16">
        <v>2</v>
      </c>
      <c r="B105" s="17">
        <v>1</v>
      </c>
      <c r="C105" s="18" t="s">
        <v>22</v>
      </c>
      <c r="D105" s="19" t="s">
        <v>23</v>
      </c>
      <c r="E105" s="26" t="s">
        <v>54</v>
      </c>
      <c r="F105" s="27">
        <v>210</v>
      </c>
      <c r="G105" s="27">
        <v>5.9</v>
      </c>
      <c r="H105" s="27">
        <v>10</v>
      </c>
      <c r="I105" s="27">
        <v>46.3</v>
      </c>
      <c r="J105" s="27">
        <v>298.89999999999998</v>
      </c>
      <c r="K105" s="21">
        <v>177</v>
      </c>
      <c r="L105" s="20">
        <v>73.709999999999994</v>
      </c>
    </row>
    <row r="106" spans="1:12" x14ac:dyDescent="0.25">
      <c r="A106" s="22"/>
      <c r="B106" s="23"/>
      <c r="C106" s="24"/>
      <c r="D106" s="29" t="s">
        <v>50</v>
      </c>
      <c r="E106" s="26" t="s">
        <v>49</v>
      </c>
      <c r="F106" s="27">
        <v>15</v>
      </c>
      <c r="G106" s="27">
        <v>3.5</v>
      </c>
      <c r="H106" s="27">
        <v>4.4000000000000004</v>
      </c>
      <c r="I106" s="27">
        <v>0</v>
      </c>
      <c r="J106" s="27">
        <v>54.6</v>
      </c>
      <c r="K106" s="28">
        <v>15</v>
      </c>
      <c r="L106" s="27"/>
    </row>
    <row r="107" spans="1:12" x14ac:dyDescent="0.25">
      <c r="A107" s="22"/>
      <c r="B107" s="23"/>
      <c r="C107" s="24"/>
      <c r="D107" s="29" t="s">
        <v>24</v>
      </c>
      <c r="E107" s="26" t="s">
        <v>52</v>
      </c>
      <c r="F107" s="27">
        <v>180</v>
      </c>
      <c r="G107" s="27">
        <v>3</v>
      </c>
      <c r="H107" s="27">
        <v>2.2000000000000002</v>
      </c>
      <c r="I107" s="27">
        <v>24</v>
      </c>
      <c r="J107" s="27">
        <v>127.9</v>
      </c>
      <c r="K107" s="28">
        <v>379</v>
      </c>
      <c r="L107" s="27"/>
    </row>
    <row r="108" spans="1:12" x14ac:dyDescent="0.25">
      <c r="A108" s="22"/>
      <c r="B108" s="23"/>
      <c r="C108" s="24"/>
      <c r="D108" s="29" t="s">
        <v>34</v>
      </c>
      <c r="E108" s="26" t="s">
        <v>48</v>
      </c>
      <c r="F108" s="27">
        <v>40</v>
      </c>
      <c r="G108" s="27">
        <v>3.1</v>
      </c>
      <c r="H108" s="27">
        <v>0.2</v>
      </c>
      <c r="I108" s="27">
        <v>20.100000000000001</v>
      </c>
      <c r="J108" s="27">
        <v>94.7</v>
      </c>
      <c r="K108" s="28" t="s">
        <v>45</v>
      </c>
      <c r="L108" s="27"/>
    </row>
    <row r="109" spans="1:12" x14ac:dyDescent="0.25">
      <c r="A109" s="22"/>
      <c r="B109" s="23"/>
      <c r="C109" s="24"/>
      <c r="D109" s="29" t="s">
        <v>35</v>
      </c>
      <c r="E109" s="26" t="s">
        <v>44</v>
      </c>
      <c r="F109" s="27">
        <v>25</v>
      </c>
      <c r="G109" s="27">
        <v>1.7</v>
      </c>
      <c r="H109" s="27">
        <v>0.3</v>
      </c>
      <c r="I109" s="27">
        <v>8.4</v>
      </c>
      <c r="J109" s="27">
        <v>43.5</v>
      </c>
      <c r="K109" s="28" t="s">
        <v>45</v>
      </c>
      <c r="L109" s="27"/>
    </row>
    <row r="110" spans="1:12" x14ac:dyDescent="0.25">
      <c r="A110" s="22"/>
      <c r="B110" s="23"/>
      <c r="C110" s="24"/>
      <c r="D110" s="29" t="s">
        <v>26</v>
      </c>
      <c r="E110" s="26" t="s">
        <v>71</v>
      </c>
      <c r="F110" s="27">
        <v>150</v>
      </c>
      <c r="G110" s="27">
        <v>0.6</v>
      </c>
      <c r="H110" s="27">
        <v>0.6</v>
      </c>
      <c r="I110" s="27">
        <v>14.7</v>
      </c>
      <c r="J110" s="27">
        <v>70.5</v>
      </c>
      <c r="K110" s="28">
        <v>338</v>
      </c>
      <c r="L110" s="27"/>
    </row>
    <row r="111" spans="1:12" x14ac:dyDescent="0.25">
      <c r="A111" s="22"/>
      <c r="B111" s="23"/>
      <c r="C111" s="24"/>
      <c r="D111" s="50" t="s">
        <v>46</v>
      </c>
      <c r="E111" s="51"/>
      <c r="F111" s="27"/>
      <c r="G111" s="27"/>
      <c r="H111" s="27"/>
      <c r="I111" s="27"/>
      <c r="J111" s="27"/>
      <c r="K111" s="28"/>
      <c r="L111" s="27"/>
    </row>
    <row r="112" spans="1:12" x14ac:dyDescent="0.25">
      <c r="A112" s="22"/>
      <c r="B112" s="23"/>
      <c r="C112" s="24"/>
      <c r="D112" s="25"/>
      <c r="E112" s="26"/>
      <c r="F112" s="27"/>
      <c r="G112" s="27"/>
      <c r="H112" s="27"/>
      <c r="I112" s="27"/>
      <c r="J112" s="27"/>
      <c r="K112" s="28"/>
      <c r="L112" s="27"/>
    </row>
    <row r="113" spans="1:12" x14ac:dyDescent="0.25">
      <c r="A113" s="30"/>
      <c r="B113" s="31"/>
      <c r="C113" s="32"/>
      <c r="D113" s="33" t="s">
        <v>27</v>
      </c>
      <c r="E113" s="34"/>
      <c r="F113" s="35">
        <f>SUM(F105:F112)</f>
        <v>620</v>
      </c>
      <c r="G113" s="35">
        <f>SUM(G105:G112)</f>
        <v>17.8</v>
      </c>
      <c r="H113" s="35">
        <f>SUM(H105:H112)</f>
        <v>17.700000000000003</v>
      </c>
      <c r="I113" s="35">
        <f>SUM(I105:I112)</f>
        <v>113.50000000000001</v>
      </c>
      <c r="J113" s="35">
        <f>SUM(J105:J112)</f>
        <v>690.1</v>
      </c>
      <c r="K113" s="36"/>
      <c r="L113" s="35">
        <f>SUM(L105:L112)</f>
        <v>73.709999999999994</v>
      </c>
    </row>
    <row r="114" spans="1:12" x14ac:dyDescent="0.25">
      <c r="A114" s="37">
        <f>A105</f>
        <v>2</v>
      </c>
      <c r="B114" s="38">
        <f>B105</f>
        <v>1</v>
      </c>
      <c r="C114" s="39" t="s">
        <v>28</v>
      </c>
      <c r="D114" s="29" t="s">
        <v>29</v>
      </c>
      <c r="E114" s="26"/>
      <c r="F114" s="27"/>
      <c r="G114" s="27"/>
      <c r="H114" s="27"/>
      <c r="I114" s="27"/>
      <c r="J114" s="27"/>
      <c r="K114" s="28"/>
      <c r="L114" s="27"/>
    </row>
    <row r="115" spans="1:12" x14ac:dyDescent="0.25">
      <c r="A115" s="22"/>
      <c r="B115" s="23"/>
      <c r="C115" s="24"/>
      <c r="D115" s="29" t="s">
        <v>30</v>
      </c>
      <c r="E115" s="26"/>
      <c r="F115" s="27"/>
      <c r="G115" s="27"/>
      <c r="H115" s="27"/>
      <c r="I115" s="27"/>
      <c r="J115" s="27"/>
      <c r="K115" s="28"/>
      <c r="L115" s="27"/>
    </row>
    <row r="116" spans="1:12" x14ac:dyDescent="0.25">
      <c r="A116" s="22"/>
      <c r="B116" s="23"/>
      <c r="C116" s="24"/>
      <c r="D116" s="29" t="s">
        <v>31</v>
      </c>
      <c r="E116" s="26"/>
      <c r="F116" s="27"/>
      <c r="G116" s="27"/>
      <c r="H116" s="27"/>
      <c r="I116" s="27"/>
      <c r="J116" s="27"/>
      <c r="K116" s="28"/>
      <c r="L116" s="27"/>
    </row>
    <row r="117" spans="1:12" x14ac:dyDescent="0.25">
      <c r="A117" s="22"/>
      <c r="B117" s="23"/>
      <c r="C117" s="24"/>
      <c r="D117" s="29" t="s">
        <v>32</v>
      </c>
      <c r="E117" s="26"/>
      <c r="F117" s="27"/>
      <c r="G117" s="27"/>
      <c r="H117" s="27"/>
      <c r="I117" s="27"/>
      <c r="J117" s="27"/>
      <c r="K117" s="28"/>
      <c r="L117" s="27"/>
    </row>
    <row r="118" spans="1:12" x14ac:dyDescent="0.25">
      <c r="A118" s="22"/>
      <c r="B118" s="23"/>
      <c r="C118" s="24"/>
      <c r="D118" s="29" t="s">
        <v>33</v>
      </c>
      <c r="E118" s="26"/>
      <c r="F118" s="27"/>
      <c r="G118" s="27"/>
      <c r="H118" s="27"/>
      <c r="I118" s="27"/>
      <c r="J118" s="27"/>
      <c r="K118" s="28"/>
      <c r="L118" s="27"/>
    </row>
    <row r="119" spans="1:12" x14ac:dyDescent="0.25">
      <c r="A119" s="22"/>
      <c r="B119" s="23"/>
      <c r="C119" s="24"/>
      <c r="D119" s="29" t="s">
        <v>34</v>
      </c>
      <c r="E119" s="26"/>
      <c r="F119" s="27"/>
      <c r="G119" s="27"/>
      <c r="H119" s="27"/>
      <c r="I119" s="27"/>
      <c r="J119" s="27"/>
      <c r="K119" s="28"/>
      <c r="L119" s="27"/>
    </row>
    <row r="120" spans="1:12" x14ac:dyDescent="0.25">
      <c r="A120" s="22"/>
      <c r="B120" s="23"/>
      <c r="C120" s="24"/>
      <c r="D120" s="29" t="s">
        <v>35</v>
      </c>
      <c r="E120" s="26"/>
      <c r="F120" s="27"/>
      <c r="G120" s="27"/>
      <c r="H120" s="27"/>
      <c r="I120" s="27"/>
      <c r="J120" s="27"/>
      <c r="K120" s="28"/>
      <c r="L120" s="27"/>
    </row>
    <row r="121" spans="1:12" x14ac:dyDescent="0.25">
      <c r="A121" s="22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x14ac:dyDescent="0.25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x14ac:dyDescent="0.25">
      <c r="A123" s="30"/>
      <c r="B123" s="31"/>
      <c r="C123" s="32"/>
      <c r="D123" s="33" t="s">
        <v>27</v>
      </c>
      <c r="E123" s="34"/>
      <c r="F123" s="35">
        <f>SUM(F114:F122)</f>
        <v>0</v>
      </c>
      <c r="G123" s="35">
        <f>SUM(G114:G122)</f>
        <v>0</v>
      </c>
      <c r="H123" s="35">
        <f>SUM(H114:H122)</f>
        <v>0</v>
      </c>
      <c r="I123" s="35">
        <f>SUM(I114:I122)</f>
        <v>0</v>
      </c>
      <c r="J123" s="35">
        <f>SUM(J114:J122)</f>
        <v>0</v>
      </c>
      <c r="K123" s="36"/>
      <c r="L123" s="35">
        <f>SUM(L114:L122)</f>
        <v>0</v>
      </c>
    </row>
    <row r="124" spans="1:12" ht="15" customHeight="1" thickBot="1" x14ac:dyDescent="0.3">
      <c r="A124" s="40">
        <f>A105</f>
        <v>2</v>
      </c>
      <c r="B124" s="41">
        <f>B105</f>
        <v>1</v>
      </c>
      <c r="C124" s="55" t="s">
        <v>36</v>
      </c>
      <c r="D124" s="55"/>
      <c r="E124" s="42"/>
      <c r="F124" s="43">
        <f>F113+F123</f>
        <v>620</v>
      </c>
      <c r="G124" s="43">
        <f>G113+G123</f>
        <v>17.8</v>
      </c>
      <c r="H124" s="43">
        <f>H113+H123</f>
        <v>17.700000000000003</v>
      </c>
      <c r="I124" s="43">
        <f>I113+I123</f>
        <v>113.50000000000001</v>
      </c>
      <c r="J124" s="43">
        <f>J113+J123</f>
        <v>690.1</v>
      </c>
      <c r="K124" s="43"/>
      <c r="L124" s="43">
        <f>L113+L123</f>
        <v>73.709999999999994</v>
      </c>
    </row>
    <row r="125" spans="1:12" x14ac:dyDescent="0.25">
      <c r="A125" s="44">
        <v>2</v>
      </c>
      <c r="B125" s="23">
        <v>2</v>
      </c>
      <c r="C125" s="18" t="s">
        <v>22</v>
      </c>
      <c r="D125" s="19" t="s">
        <v>23</v>
      </c>
      <c r="E125" s="26" t="s">
        <v>72</v>
      </c>
      <c r="F125" s="27">
        <v>220</v>
      </c>
      <c r="G125" s="27">
        <v>20.399999999999999</v>
      </c>
      <c r="H125" s="27">
        <v>22.8</v>
      </c>
      <c r="I125" s="27">
        <v>20.9</v>
      </c>
      <c r="J125" s="27">
        <v>370.9</v>
      </c>
      <c r="K125" s="21">
        <v>259</v>
      </c>
      <c r="L125" s="20">
        <v>73.709999999999994</v>
      </c>
    </row>
    <row r="126" spans="1:12" x14ac:dyDescent="0.25">
      <c r="A126" s="44"/>
      <c r="B126" s="23"/>
      <c r="C126" s="24"/>
      <c r="D126" s="29" t="s">
        <v>29</v>
      </c>
      <c r="E126" s="26" t="s">
        <v>73</v>
      </c>
      <c r="F126" s="27">
        <v>60</v>
      </c>
      <c r="G126" s="27">
        <v>0.5</v>
      </c>
      <c r="H126" s="27">
        <v>0.1</v>
      </c>
      <c r="I126" s="27">
        <v>1</v>
      </c>
      <c r="J126" s="27">
        <v>7.8</v>
      </c>
      <c r="K126" s="28" t="s">
        <v>42</v>
      </c>
      <c r="L126" s="27"/>
    </row>
    <row r="127" spans="1:12" x14ac:dyDescent="0.25">
      <c r="A127" s="44"/>
      <c r="B127" s="23"/>
      <c r="C127" s="24"/>
      <c r="D127" s="29" t="s">
        <v>24</v>
      </c>
      <c r="E127" s="26" t="s">
        <v>63</v>
      </c>
      <c r="F127" s="27">
        <v>186</v>
      </c>
      <c r="G127" s="27">
        <v>0.2</v>
      </c>
      <c r="H127" s="27">
        <v>0</v>
      </c>
      <c r="I127" s="27">
        <v>6.2</v>
      </c>
      <c r="J127" s="27">
        <v>26.1</v>
      </c>
      <c r="K127" s="28">
        <v>377</v>
      </c>
      <c r="L127" s="27"/>
    </row>
    <row r="128" spans="1:12" x14ac:dyDescent="0.25">
      <c r="A128" s="44"/>
      <c r="B128" s="23"/>
      <c r="C128" s="24"/>
      <c r="D128" s="29" t="s">
        <v>34</v>
      </c>
      <c r="E128" s="26" t="s">
        <v>48</v>
      </c>
      <c r="F128" s="27">
        <v>40</v>
      </c>
      <c r="G128" s="27">
        <v>3.1</v>
      </c>
      <c r="H128" s="27">
        <v>0.2</v>
      </c>
      <c r="I128" s="27">
        <v>20.100000000000001</v>
      </c>
      <c r="J128" s="27">
        <v>94.7</v>
      </c>
      <c r="K128" s="28" t="s">
        <v>45</v>
      </c>
      <c r="L128" s="27"/>
    </row>
    <row r="129" spans="1:12" x14ac:dyDescent="0.25">
      <c r="A129" s="44"/>
      <c r="B129" s="23"/>
      <c r="C129" s="24"/>
      <c r="D129" s="29" t="s">
        <v>35</v>
      </c>
      <c r="E129" s="26" t="s">
        <v>44</v>
      </c>
      <c r="F129" s="27">
        <v>25</v>
      </c>
      <c r="G129" s="27">
        <v>0.1</v>
      </c>
      <c r="H129" s="27">
        <v>0.3</v>
      </c>
      <c r="I129" s="27">
        <v>8.4</v>
      </c>
      <c r="J129" s="27">
        <v>43.5</v>
      </c>
      <c r="K129" s="28" t="s">
        <v>45</v>
      </c>
      <c r="L129" s="27"/>
    </row>
    <row r="130" spans="1:12" x14ac:dyDescent="0.25">
      <c r="A130" s="44"/>
      <c r="B130" s="23"/>
      <c r="C130" s="24"/>
      <c r="D130" s="29" t="s">
        <v>26</v>
      </c>
      <c r="E130" s="26"/>
      <c r="F130" s="27"/>
      <c r="G130" s="27"/>
      <c r="H130" s="27"/>
      <c r="I130" s="27"/>
      <c r="J130" s="27"/>
      <c r="K130" s="28"/>
      <c r="L130" s="27"/>
    </row>
    <row r="131" spans="1:12" x14ac:dyDescent="0.25">
      <c r="A131" s="44"/>
      <c r="B131" s="23"/>
      <c r="C131" s="24"/>
      <c r="D131" s="25"/>
      <c r="E131" s="26"/>
      <c r="F131" s="27"/>
      <c r="G131" s="27"/>
      <c r="H131" s="27"/>
      <c r="I131" s="27"/>
      <c r="J131" s="27"/>
      <c r="K131" s="28"/>
      <c r="L131" s="27"/>
    </row>
    <row r="132" spans="1:12" x14ac:dyDescent="0.25">
      <c r="A132" s="44"/>
      <c r="B132" s="23"/>
      <c r="C132" s="24"/>
      <c r="D132" s="25"/>
      <c r="E132" s="26"/>
      <c r="F132" s="27"/>
      <c r="G132" s="27"/>
      <c r="H132" s="27"/>
      <c r="I132" s="27"/>
      <c r="J132" s="27"/>
      <c r="K132" s="28"/>
      <c r="L132" s="27"/>
    </row>
    <row r="133" spans="1:12" x14ac:dyDescent="0.25">
      <c r="A133" s="45"/>
      <c r="B133" s="31"/>
      <c r="C133" s="32"/>
      <c r="D133" s="33" t="s">
        <v>27</v>
      </c>
      <c r="E133" s="34"/>
      <c r="F133" s="35">
        <f>SUM(F125:F132)</f>
        <v>531</v>
      </c>
      <c r="G133" s="35">
        <f>SUM(G125:G132)</f>
        <v>24.3</v>
      </c>
      <c r="H133" s="35">
        <f>SUM(H125:H132)</f>
        <v>23.400000000000002</v>
      </c>
      <c r="I133" s="35">
        <f>SUM(I125:I132)</f>
        <v>56.6</v>
      </c>
      <c r="J133" s="35">
        <f>SUM(J125:J132)</f>
        <v>543</v>
      </c>
      <c r="K133" s="36"/>
      <c r="L133" s="35">
        <f>SUM(L125:L132)</f>
        <v>73.709999999999994</v>
      </c>
    </row>
    <row r="134" spans="1:12" x14ac:dyDescent="0.25">
      <c r="A134" s="38">
        <f>A125</f>
        <v>2</v>
      </c>
      <c r="B134" s="38">
        <f>B125</f>
        <v>2</v>
      </c>
      <c r="C134" s="39" t="s">
        <v>28</v>
      </c>
      <c r="D134" s="29" t="s">
        <v>29</v>
      </c>
      <c r="E134" s="26"/>
      <c r="F134" s="27"/>
      <c r="G134" s="27"/>
      <c r="H134" s="27"/>
      <c r="I134" s="27"/>
      <c r="J134" s="27"/>
      <c r="K134" s="28"/>
      <c r="L134" s="27"/>
    </row>
    <row r="135" spans="1:12" x14ac:dyDescent="0.25">
      <c r="A135" s="44"/>
      <c r="B135" s="23"/>
      <c r="C135" s="24"/>
      <c r="D135" s="29" t="s">
        <v>30</v>
      </c>
      <c r="E135" s="26"/>
      <c r="F135" s="27"/>
      <c r="G135" s="27"/>
      <c r="H135" s="27"/>
      <c r="I135" s="27"/>
      <c r="J135" s="27"/>
      <c r="K135" s="28"/>
      <c r="L135" s="27"/>
    </row>
    <row r="136" spans="1:12" x14ac:dyDescent="0.25">
      <c r="A136" s="44"/>
      <c r="B136" s="23"/>
      <c r="C136" s="24"/>
      <c r="D136" s="29" t="s">
        <v>31</v>
      </c>
      <c r="E136" s="26"/>
      <c r="F136" s="27"/>
      <c r="G136" s="27"/>
      <c r="H136" s="27"/>
      <c r="I136" s="27"/>
      <c r="J136" s="27"/>
      <c r="K136" s="28"/>
      <c r="L136" s="27"/>
    </row>
    <row r="137" spans="1:12" x14ac:dyDescent="0.25">
      <c r="A137" s="44"/>
      <c r="B137" s="23"/>
      <c r="C137" s="24"/>
      <c r="D137" s="29" t="s">
        <v>32</v>
      </c>
      <c r="E137" s="26"/>
      <c r="F137" s="27"/>
      <c r="G137" s="27"/>
      <c r="H137" s="27"/>
      <c r="I137" s="27"/>
      <c r="J137" s="27"/>
      <c r="K137" s="28"/>
      <c r="L137" s="27"/>
    </row>
    <row r="138" spans="1:12" x14ac:dyDescent="0.25">
      <c r="A138" s="44"/>
      <c r="B138" s="23"/>
      <c r="C138" s="24"/>
      <c r="D138" s="29" t="s">
        <v>33</v>
      </c>
      <c r="E138" s="26"/>
      <c r="F138" s="27"/>
      <c r="G138" s="27"/>
      <c r="H138" s="27"/>
      <c r="I138" s="27"/>
      <c r="J138" s="27"/>
      <c r="K138" s="28"/>
      <c r="L138" s="27"/>
    </row>
    <row r="139" spans="1:12" x14ac:dyDescent="0.25">
      <c r="A139" s="44"/>
      <c r="B139" s="23"/>
      <c r="C139" s="24"/>
      <c r="D139" s="29" t="s">
        <v>34</v>
      </c>
      <c r="E139" s="26"/>
      <c r="F139" s="27"/>
      <c r="G139" s="27"/>
      <c r="H139" s="27"/>
      <c r="I139" s="27"/>
      <c r="J139" s="27"/>
      <c r="K139" s="28"/>
      <c r="L139" s="27"/>
    </row>
    <row r="140" spans="1:12" x14ac:dyDescent="0.25">
      <c r="A140" s="44"/>
      <c r="B140" s="23"/>
      <c r="C140" s="24"/>
      <c r="D140" s="29" t="s">
        <v>35</v>
      </c>
      <c r="E140" s="26"/>
      <c r="F140" s="27"/>
      <c r="G140" s="27"/>
      <c r="H140" s="27"/>
      <c r="I140" s="27"/>
      <c r="J140" s="27"/>
      <c r="K140" s="28"/>
      <c r="L140" s="27"/>
    </row>
    <row r="141" spans="1:12" x14ac:dyDescent="0.25">
      <c r="A141" s="44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x14ac:dyDescent="0.25">
      <c r="A142" s="44"/>
      <c r="B142" s="23"/>
      <c r="C142" s="24"/>
      <c r="D142" s="25"/>
      <c r="E142" s="26"/>
      <c r="F142" s="27"/>
      <c r="G142" s="27"/>
      <c r="H142" s="27"/>
      <c r="I142" s="27"/>
      <c r="J142" s="27"/>
      <c r="K142" s="28"/>
      <c r="L142" s="27"/>
    </row>
    <row r="143" spans="1:12" x14ac:dyDescent="0.25">
      <c r="A143" s="45"/>
      <c r="B143" s="31"/>
      <c r="C143" s="32"/>
      <c r="D143" s="33" t="s">
        <v>27</v>
      </c>
      <c r="E143" s="34"/>
      <c r="F143" s="35">
        <f>SUM(F134:F142)</f>
        <v>0</v>
      </c>
      <c r="G143" s="35">
        <f>SUM(G134:G142)</f>
        <v>0</v>
      </c>
      <c r="H143" s="35">
        <f>SUM(H134:H142)</f>
        <v>0</v>
      </c>
      <c r="I143" s="35">
        <f>SUM(I134:I142)</f>
        <v>0</v>
      </c>
      <c r="J143" s="35">
        <f>SUM(J134:J142)</f>
        <v>0</v>
      </c>
      <c r="K143" s="36"/>
      <c r="L143" s="35">
        <f>SUM(L134:L142)</f>
        <v>0</v>
      </c>
    </row>
    <row r="144" spans="1:12" ht="15" customHeight="1" thickBot="1" x14ac:dyDescent="0.3">
      <c r="A144" s="46">
        <f>A125</f>
        <v>2</v>
      </c>
      <c r="B144" s="46">
        <f>B125</f>
        <v>2</v>
      </c>
      <c r="C144" s="55" t="s">
        <v>36</v>
      </c>
      <c r="D144" s="55"/>
      <c r="E144" s="42"/>
      <c r="F144" s="43">
        <f>F133+F143</f>
        <v>531</v>
      </c>
      <c r="G144" s="43">
        <f>G133+G143</f>
        <v>24.3</v>
      </c>
      <c r="H144" s="43">
        <f>H133+H143</f>
        <v>23.400000000000002</v>
      </c>
      <c r="I144" s="43">
        <f>I133+I143</f>
        <v>56.6</v>
      </c>
      <c r="J144" s="43">
        <f>J133+J143</f>
        <v>543</v>
      </c>
      <c r="K144" s="43"/>
      <c r="L144" s="43">
        <f>L133+L143</f>
        <v>73.709999999999994</v>
      </c>
    </row>
    <row r="145" spans="1:12" x14ac:dyDescent="0.25">
      <c r="A145" s="16">
        <v>2</v>
      </c>
      <c r="B145" s="17">
        <v>3</v>
      </c>
      <c r="C145" s="18" t="s">
        <v>22</v>
      </c>
      <c r="D145" s="19" t="s">
        <v>23</v>
      </c>
      <c r="E145" s="26" t="s">
        <v>74</v>
      </c>
      <c r="F145" s="27">
        <v>150</v>
      </c>
      <c r="G145" s="27">
        <v>28.4</v>
      </c>
      <c r="H145" s="27">
        <v>19.399999999999999</v>
      </c>
      <c r="I145" s="27">
        <v>36.5</v>
      </c>
      <c r="J145" s="27">
        <v>439</v>
      </c>
      <c r="K145" s="21">
        <v>223</v>
      </c>
      <c r="L145" s="20">
        <v>73.709999999999994</v>
      </c>
    </row>
    <row r="146" spans="1:12" x14ac:dyDescent="0.25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x14ac:dyDescent="0.25">
      <c r="A147" s="22"/>
      <c r="B147" s="23"/>
      <c r="C147" s="24"/>
      <c r="D147" s="29" t="s">
        <v>24</v>
      </c>
      <c r="E147" s="26" t="s">
        <v>55</v>
      </c>
      <c r="F147" s="27">
        <v>180</v>
      </c>
      <c r="G147" s="27">
        <v>3.4</v>
      </c>
      <c r="H147" s="27">
        <v>2.7</v>
      </c>
      <c r="I147" s="27">
        <v>22.1</v>
      </c>
      <c r="J147" s="27">
        <v>126.8</v>
      </c>
      <c r="K147" s="28">
        <v>382</v>
      </c>
      <c r="L147" s="27"/>
    </row>
    <row r="148" spans="1:12" x14ac:dyDescent="0.25">
      <c r="A148" s="22"/>
      <c r="B148" s="23"/>
      <c r="C148" s="24"/>
      <c r="D148" s="29" t="s">
        <v>34</v>
      </c>
      <c r="E148" s="26" t="s">
        <v>48</v>
      </c>
      <c r="F148" s="27">
        <v>40</v>
      </c>
      <c r="G148" s="27">
        <v>3.1</v>
      </c>
      <c r="H148" s="27">
        <v>0.2</v>
      </c>
      <c r="I148" s="27">
        <v>20.100000000000001</v>
      </c>
      <c r="J148" s="27">
        <v>94.7</v>
      </c>
      <c r="K148" s="28" t="s">
        <v>45</v>
      </c>
      <c r="L148" s="27"/>
    </row>
    <row r="149" spans="1:12" ht="15.75" customHeight="1" x14ac:dyDescent="0.25">
      <c r="A149" s="22"/>
      <c r="B149" s="23"/>
      <c r="C149" s="24"/>
      <c r="D149" s="29" t="s">
        <v>35</v>
      </c>
      <c r="E149" s="26" t="s">
        <v>44</v>
      </c>
      <c r="F149" s="27">
        <v>25</v>
      </c>
      <c r="G149" s="27">
        <v>1.7</v>
      </c>
      <c r="H149" s="27">
        <v>0.3</v>
      </c>
      <c r="I149" s="27">
        <v>8.4</v>
      </c>
      <c r="J149" s="27">
        <v>43.5</v>
      </c>
      <c r="K149" s="28" t="s">
        <v>45</v>
      </c>
      <c r="L149" s="27"/>
    </row>
    <row r="150" spans="1:12" x14ac:dyDescent="0.25">
      <c r="A150" s="22"/>
      <c r="B150" s="23"/>
      <c r="C150" s="24"/>
      <c r="D150" s="29" t="s">
        <v>26</v>
      </c>
      <c r="E150" s="26" t="s">
        <v>75</v>
      </c>
      <c r="F150" s="27">
        <v>130</v>
      </c>
      <c r="G150" s="27">
        <v>0.5</v>
      </c>
      <c r="H150" s="27">
        <v>0.5</v>
      </c>
      <c r="I150" s="27">
        <v>12.7</v>
      </c>
      <c r="J150" s="27">
        <v>61.1</v>
      </c>
      <c r="K150" s="28">
        <v>338</v>
      </c>
      <c r="L150" s="27"/>
    </row>
    <row r="151" spans="1:12" x14ac:dyDescent="0.25">
      <c r="A151" s="22"/>
      <c r="B151" s="23"/>
      <c r="C151" s="24"/>
      <c r="D151" s="25"/>
      <c r="E151" s="26"/>
      <c r="F151" s="27"/>
      <c r="G151" s="27"/>
      <c r="H151" s="27"/>
      <c r="I151" s="27"/>
      <c r="J151" s="27"/>
      <c r="K151" s="28"/>
      <c r="L151" s="27"/>
    </row>
    <row r="152" spans="1:12" x14ac:dyDescent="0.25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28"/>
      <c r="L152" s="27"/>
    </row>
    <row r="153" spans="1:12" x14ac:dyDescent="0.25">
      <c r="A153" s="30"/>
      <c r="B153" s="31"/>
      <c r="C153" s="32"/>
      <c r="D153" s="33" t="s">
        <v>27</v>
      </c>
      <c r="E153" s="34"/>
      <c r="F153" s="35">
        <f>SUM(F145:F152)</f>
        <v>525</v>
      </c>
      <c r="G153" s="35">
        <f>SUM(G145:G152)</f>
        <v>37.1</v>
      </c>
      <c r="H153" s="35">
        <f>SUM(H145:H152)</f>
        <v>23.099999999999998</v>
      </c>
      <c r="I153" s="35">
        <f>SUM(I145:I152)</f>
        <v>99.800000000000011</v>
      </c>
      <c r="J153" s="35">
        <f>SUM(J145:J152)</f>
        <v>765.1</v>
      </c>
      <c r="K153" s="36"/>
      <c r="L153" s="35">
        <f>SUM(L145:L152)</f>
        <v>73.709999999999994</v>
      </c>
    </row>
    <row r="154" spans="1:12" x14ac:dyDescent="0.25">
      <c r="A154" s="37">
        <f>A145</f>
        <v>2</v>
      </c>
      <c r="B154" s="38">
        <f>B145</f>
        <v>3</v>
      </c>
      <c r="C154" s="39" t="s">
        <v>28</v>
      </c>
      <c r="D154" s="29" t="s">
        <v>29</v>
      </c>
      <c r="E154" s="26"/>
      <c r="F154" s="27"/>
      <c r="G154" s="27"/>
      <c r="H154" s="27"/>
      <c r="I154" s="27"/>
      <c r="J154" s="27"/>
      <c r="K154" s="28"/>
      <c r="L154" s="27"/>
    </row>
    <row r="155" spans="1:12" x14ac:dyDescent="0.25">
      <c r="A155" s="22"/>
      <c r="B155" s="23"/>
      <c r="C155" s="24"/>
      <c r="D155" s="29" t="s">
        <v>30</v>
      </c>
      <c r="E155" s="26"/>
      <c r="F155" s="27"/>
      <c r="G155" s="27"/>
      <c r="H155" s="27"/>
      <c r="I155" s="27"/>
      <c r="J155" s="27"/>
      <c r="K155" s="28"/>
      <c r="L155" s="27"/>
    </row>
    <row r="156" spans="1:12" x14ac:dyDescent="0.25">
      <c r="A156" s="22"/>
      <c r="B156" s="23"/>
      <c r="C156" s="24"/>
      <c r="D156" s="29" t="s">
        <v>31</v>
      </c>
      <c r="E156" s="26"/>
      <c r="F156" s="27"/>
      <c r="G156" s="27"/>
      <c r="H156" s="27"/>
      <c r="I156" s="27"/>
      <c r="J156" s="27"/>
      <c r="K156" s="28"/>
      <c r="L156" s="27"/>
    </row>
    <row r="157" spans="1:12" x14ac:dyDescent="0.25">
      <c r="A157" s="22"/>
      <c r="B157" s="23"/>
      <c r="C157" s="24"/>
      <c r="D157" s="29" t="s">
        <v>32</v>
      </c>
      <c r="E157" s="26"/>
      <c r="F157" s="27"/>
      <c r="G157" s="27"/>
      <c r="H157" s="27"/>
      <c r="I157" s="27"/>
      <c r="J157" s="27"/>
      <c r="K157" s="28"/>
      <c r="L157" s="27"/>
    </row>
    <row r="158" spans="1:12" x14ac:dyDescent="0.25">
      <c r="A158" s="22"/>
      <c r="B158" s="23"/>
      <c r="C158" s="24"/>
      <c r="D158" s="29" t="s">
        <v>33</v>
      </c>
      <c r="E158" s="26"/>
      <c r="F158" s="27"/>
      <c r="G158" s="27"/>
      <c r="H158" s="27"/>
      <c r="I158" s="27"/>
      <c r="J158" s="27"/>
      <c r="K158" s="28"/>
      <c r="L158" s="27"/>
    </row>
    <row r="159" spans="1:12" x14ac:dyDescent="0.25">
      <c r="A159" s="22"/>
      <c r="B159" s="23"/>
      <c r="C159" s="24"/>
      <c r="D159" s="29" t="s">
        <v>34</v>
      </c>
      <c r="E159" s="26"/>
      <c r="F159" s="27"/>
      <c r="G159" s="27"/>
      <c r="H159" s="27"/>
      <c r="I159" s="27"/>
      <c r="J159" s="27"/>
      <c r="K159" s="28"/>
      <c r="L159" s="27"/>
    </row>
    <row r="160" spans="1:12" x14ac:dyDescent="0.25">
      <c r="A160" s="22"/>
      <c r="B160" s="23"/>
      <c r="C160" s="24"/>
      <c r="D160" s="29" t="s">
        <v>35</v>
      </c>
      <c r="E160" s="26"/>
      <c r="F160" s="27"/>
      <c r="G160" s="27"/>
      <c r="H160" s="27"/>
      <c r="I160" s="27"/>
      <c r="J160" s="27"/>
      <c r="K160" s="28"/>
      <c r="L160" s="27"/>
    </row>
    <row r="161" spans="1:12" x14ac:dyDescent="0.25">
      <c r="A161" s="22"/>
      <c r="B161" s="23"/>
      <c r="C161" s="24"/>
      <c r="D161" s="25"/>
      <c r="E161" s="26"/>
      <c r="F161" s="27"/>
      <c r="G161" s="27"/>
      <c r="H161" s="27"/>
      <c r="I161" s="27"/>
      <c r="J161" s="27"/>
      <c r="K161" s="28"/>
      <c r="L161" s="27"/>
    </row>
    <row r="162" spans="1:12" x14ac:dyDescent="0.25">
      <c r="A162" s="22"/>
      <c r="B162" s="23"/>
      <c r="C162" s="24"/>
      <c r="D162" s="25"/>
      <c r="E162" s="26"/>
      <c r="F162" s="27"/>
      <c r="G162" s="27"/>
      <c r="H162" s="27"/>
      <c r="I162" s="27"/>
      <c r="J162" s="27"/>
      <c r="K162" s="28"/>
      <c r="L162" s="27"/>
    </row>
    <row r="163" spans="1:12" x14ac:dyDescent="0.25">
      <c r="A163" s="30"/>
      <c r="B163" s="31"/>
      <c r="C163" s="32"/>
      <c r="D163" s="33" t="s">
        <v>27</v>
      </c>
      <c r="E163" s="34"/>
      <c r="F163" s="35">
        <f>SUM(F154:F162)</f>
        <v>0</v>
      </c>
      <c r="G163" s="35">
        <f>SUM(G154:G162)</f>
        <v>0</v>
      </c>
      <c r="H163" s="35">
        <f>SUM(H154:H162)</f>
        <v>0</v>
      </c>
      <c r="I163" s="35">
        <f>SUM(I154:I162)</f>
        <v>0</v>
      </c>
      <c r="J163" s="35">
        <f>SUM(J154:J162)</f>
        <v>0</v>
      </c>
      <c r="K163" s="36"/>
      <c r="L163" s="35">
        <f>SUM(L154:L162)</f>
        <v>0</v>
      </c>
    </row>
    <row r="164" spans="1:12" ht="15" customHeight="1" thickBot="1" x14ac:dyDescent="0.3">
      <c r="A164" s="40">
        <f>A145</f>
        <v>2</v>
      </c>
      <c r="B164" s="41">
        <f>B145</f>
        <v>3</v>
      </c>
      <c r="C164" s="55" t="s">
        <v>36</v>
      </c>
      <c r="D164" s="55"/>
      <c r="E164" s="42"/>
      <c r="F164" s="43">
        <f>F153+F163</f>
        <v>525</v>
      </c>
      <c r="G164" s="43">
        <f>G153+G163</f>
        <v>37.1</v>
      </c>
      <c r="H164" s="43">
        <f>H153+H163</f>
        <v>23.099999999999998</v>
      </c>
      <c r="I164" s="43">
        <f>I153+I163</f>
        <v>99.800000000000011</v>
      </c>
      <c r="J164" s="43">
        <f>J153+J163</f>
        <v>765.1</v>
      </c>
      <c r="K164" s="43"/>
      <c r="L164" s="43">
        <f>L153+L163</f>
        <v>73.709999999999994</v>
      </c>
    </row>
    <row r="165" spans="1:12" x14ac:dyDescent="0.25">
      <c r="A165" s="16">
        <v>2</v>
      </c>
      <c r="B165" s="17">
        <v>4</v>
      </c>
      <c r="C165" s="18" t="s">
        <v>22</v>
      </c>
      <c r="D165" s="19" t="s">
        <v>23</v>
      </c>
      <c r="E165" s="26" t="s">
        <v>56</v>
      </c>
      <c r="F165" s="27">
        <v>150</v>
      </c>
      <c r="G165" s="27">
        <v>8.6</v>
      </c>
      <c r="H165" s="27">
        <v>9.4</v>
      </c>
      <c r="I165" s="27">
        <v>38.6</v>
      </c>
      <c r="J165" s="27">
        <v>272.8</v>
      </c>
      <c r="K165" s="21">
        <v>302</v>
      </c>
      <c r="L165" s="20">
        <v>73.709999999999994</v>
      </c>
    </row>
    <row r="166" spans="1:12" x14ac:dyDescent="0.25">
      <c r="A166" s="22"/>
      <c r="B166" s="23"/>
      <c r="C166" s="24"/>
      <c r="D166" s="25"/>
      <c r="E166" s="26" t="s">
        <v>76</v>
      </c>
      <c r="F166" s="27">
        <v>110</v>
      </c>
      <c r="G166" s="27">
        <v>9</v>
      </c>
      <c r="H166" s="27">
        <v>13.5</v>
      </c>
      <c r="I166" s="27">
        <v>11.9</v>
      </c>
      <c r="J166" s="27">
        <v>210.2</v>
      </c>
      <c r="K166" s="28">
        <v>278</v>
      </c>
      <c r="L166" s="27"/>
    </row>
    <row r="167" spans="1:12" x14ac:dyDescent="0.25">
      <c r="A167" s="22"/>
      <c r="B167" s="23"/>
      <c r="C167" s="24"/>
      <c r="D167" s="29" t="s">
        <v>29</v>
      </c>
      <c r="E167" s="26" t="s">
        <v>41</v>
      </c>
      <c r="F167" s="27">
        <v>60</v>
      </c>
      <c r="G167" s="27">
        <v>0.5</v>
      </c>
      <c r="H167" s="27">
        <v>0.1</v>
      </c>
      <c r="I167" s="27">
        <v>1</v>
      </c>
      <c r="J167" s="27">
        <v>7.8</v>
      </c>
      <c r="K167" s="28" t="s">
        <v>42</v>
      </c>
      <c r="L167" s="27"/>
    </row>
    <row r="168" spans="1:12" x14ac:dyDescent="0.25">
      <c r="A168" s="22"/>
      <c r="B168" s="23"/>
      <c r="C168" s="24"/>
      <c r="D168" s="50" t="s">
        <v>33</v>
      </c>
      <c r="E168" s="26" t="s">
        <v>77</v>
      </c>
      <c r="F168" s="27">
        <v>180</v>
      </c>
      <c r="G168" s="27">
        <v>0.4</v>
      </c>
      <c r="H168" s="27">
        <v>0.1</v>
      </c>
      <c r="I168" s="27">
        <v>27.1</v>
      </c>
      <c r="J168" s="27">
        <v>126.7</v>
      </c>
      <c r="K168" s="28">
        <v>789</v>
      </c>
      <c r="L168" s="27"/>
    </row>
    <row r="169" spans="1:12" x14ac:dyDescent="0.25">
      <c r="A169" s="22"/>
      <c r="B169" s="23"/>
      <c r="C169" s="24"/>
      <c r="D169" s="29" t="s">
        <v>34</v>
      </c>
      <c r="E169" s="26" t="s">
        <v>48</v>
      </c>
      <c r="F169" s="27">
        <v>40</v>
      </c>
      <c r="G169" s="27">
        <v>3.1</v>
      </c>
      <c r="H169" s="27">
        <v>0.2</v>
      </c>
      <c r="I169" s="27">
        <v>20.100000000000001</v>
      </c>
      <c r="J169" s="27">
        <v>94.7</v>
      </c>
      <c r="K169" s="28" t="s">
        <v>45</v>
      </c>
      <c r="L169" s="27"/>
    </row>
    <row r="170" spans="1:12" x14ac:dyDescent="0.25">
      <c r="A170" s="22"/>
      <c r="B170" s="23"/>
      <c r="C170" s="24"/>
      <c r="D170" s="29" t="s">
        <v>35</v>
      </c>
      <c r="E170" s="26" t="s">
        <v>44</v>
      </c>
      <c r="F170" s="27">
        <v>25</v>
      </c>
      <c r="G170" s="27">
        <v>1.7</v>
      </c>
      <c r="H170" s="27">
        <v>0.3</v>
      </c>
      <c r="I170" s="27">
        <v>8.4</v>
      </c>
      <c r="J170" s="27">
        <v>43.5</v>
      </c>
      <c r="K170" s="28" t="s">
        <v>45</v>
      </c>
      <c r="L170" s="27"/>
    </row>
    <row r="171" spans="1:12" x14ac:dyDescent="0.25">
      <c r="A171" s="22"/>
      <c r="B171" s="23"/>
      <c r="C171" s="24"/>
      <c r="D171" s="29" t="s">
        <v>26</v>
      </c>
      <c r="E171" s="26"/>
      <c r="F171" s="27"/>
      <c r="G171" s="27"/>
      <c r="H171" s="27"/>
      <c r="I171" s="27"/>
      <c r="J171" s="27"/>
      <c r="K171" s="28"/>
      <c r="L171" s="27"/>
    </row>
    <row r="172" spans="1:12" x14ac:dyDescent="0.25">
      <c r="A172" s="22"/>
      <c r="B172" s="23"/>
      <c r="C172" s="24"/>
      <c r="D172" s="25"/>
      <c r="E172" s="26"/>
      <c r="F172" s="27"/>
      <c r="G172" s="27"/>
      <c r="H172" s="27"/>
      <c r="I172" s="27"/>
      <c r="J172" s="27"/>
      <c r="K172" s="28"/>
      <c r="L172" s="27"/>
    </row>
    <row r="173" spans="1:12" x14ac:dyDescent="0.2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x14ac:dyDescent="0.25">
      <c r="A174" s="30"/>
      <c r="B174" s="31"/>
      <c r="C174" s="32"/>
      <c r="D174" s="33" t="s">
        <v>27</v>
      </c>
      <c r="E174" s="34"/>
      <c r="F174" s="35">
        <f>SUM(F165:F173)</f>
        <v>565</v>
      </c>
      <c r="G174" s="35">
        <f>SUM(G165:G173)</f>
        <v>23.3</v>
      </c>
      <c r="H174" s="35">
        <f>SUM(H165:H173)</f>
        <v>23.6</v>
      </c>
      <c r="I174" s="35">
        <f>SUM(I165:I173)</f>
        <v>107.1</v>
      </c>
      <c r="J174" s="35">
        <f>SUM(J165:J173)</f>
        <v>755.7</v>
      </c>
      <c r="K174" s="36"/>
      <c r="L174" s="35">
        <f>SUM(L165:L173)</f>
        <v>73.709999999999994</v>
      </c>
    </row>
    <row r="175" spans="1:12" x14ac:dyDescent="0.25">
      <c r="A175" s="37">
        <f>A165</f>
        <v>2</v>
      </c>
      <c r="B175" s="38">
        <f>B165</f>
        <v>4</v>
      </c>
      <c r="C175" s="39" t="s">
        <v>28</v>
      </c>
      <c r="D175" s="29" t="s">
        <v>29</v>
      </c>
      <c r="E175" s="26"/>
      <c r="F175" s="27"/>
      <c r="G175" s="27"/>
      <c r="H175" s="27"/>
      <c r="I175" s="27"/>
      <c r="J175" s="27"/>
      <c r="K175" s="28"/>
      <c r="L175" s="27"/>
    </row>
    <row r="176" spans="1:12" x14ac:dyDescent="0.25">
      <c r="A176" s="22"/>
      <c r="B176" s="23"/>
      <c r="C176" s="24"/>
      <c r="D176" s="29" t="s">
        <v>30</v>
      </c>
      <c r="E176" s="26"/>
      <c r="F176" s="27"/>
      <c r="G176" s="27"/>
      <c r="H176" s="27"/>
      <c r="I176" s="27"/>
      <c r="J176" s="27"/>
      <c r="K176" s="28"/>
      <c r="L176" s="27"/>
    </row>
    <row r="177" spans="1:12" x14ac:dyDescent="0.25">
      <c r="A177" s="22"/>
      <c r="B177" s="23"/>
      <c r="C177" s="24"/>
      <c r="D177" s="29" t="s">
        <v>31</v>
      </c>
      <c r="E177" s="26"/>
      <c r="F177" s="27"/>
      <c r="G177" s="27"/>
      <c r="H177" s="27"/>
      <c r="I177" s="27"/>
      <c r="J177" s="27"/>
      <c r="K177" s="28"/>
      <c r="L177" s="27"/>
    </row>
    <row r="178" spans="1:12" x14ac:dyDescent="0.25">
      <c r="A178" s="22"/>
      <c r="B178" s="23"/>
      <c r="C178" s="24"/>
      <c r="D178" s="29" t="s">
        <v>32</v>
      </c>
      <c r="E178" s="26"/>
      <c r="F178" s="27"/>
      <c r="G178" s="27"/>
      <c r="H178" s="27"/>
      <c r="I178" s="27"/>
      <c r="J178" s="27"/>
      <c r="K178" s="28"/>
      <c r="L178" s="27"/>
    </row>
    <row r="179" spans="1:12" x14ac:dyDescent="0.25">
      <c r="A179" s="22"/>
      <c r="B179" s="23"/>
      <c r="C179" s="24"/>
      <c r="D179" s="29" t="s">
        <v>33</v>
      </c>
      <c r="E179" s="26"/>
      <c r="F179" s="27"/>
      <c r="G179" s="27"/>
      <c r="H179" s="27"/>
      <c r="I179" s="27"/>
      <c r="J179" s="27"/>
      <c r="K179" s="28"/>
      <c r="L179" s="27"/>
    </row>
    <row r="180" spans="1:12" x14ac:dyDescent="0.25">
      <c r="A180" s="22"/>
      <c r="B180" s="23"/>
      <c r="C180" s="24"/>
      <c r="D180" s="29" t="s">
        <v>34</v>
      </c>
      <c r="E180" s="26"/>
      <c r="F180" s="27"/>
      <c r="G180" s="27"/>
      <c r="H180" s="27"/>
      <c r="I180" s="27"/>
      <c r="J180" s="27"/>
      <c r="K180" s="28"/>
      <c r="L180" s="27"/>
    </row>
    <row r="181" spans="1:12" x14ac:dyDescent="0.25">
      <c r="A181" s="22"/>
      <c r="B181" s="23"/>
      <c r="C181" s="24"/>
      <c r="D181" s="29" t="s">
        <v>35</v>
      </c>
      <c r="E181" s="26"/>
      <c r="F181" s="27"/>
      <c r="G181" s="27"/>
      <c r="H181" s="27"/>
      <c r="I181" s="27"/>
      <c r="J181" s="27"/>
      <c r="K181" s="28"/>
      <c r="L181" s="27"/>
    </row>
    <row r="182" spans="1:12" x14ac:dyDescent="0.25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x14ac:dyDescent="0.25">
      <c r="A184" s="30"/>
      <c r="B184" s="31"/>
      <c r="C184" s="32"/>
      <c r="D184" s="33" t="s">
        <v>27</v>
      </c>
      <c r="E184" s="34"/>
      <c r="F184" s="35">
        <f>SUM(F175:F183)</f>
        <v>0</v>
      </c>
      <c r="G184" s="35">
        <f>SUM(G175:G183)</f>
        <v>0</v>
      </c>
      <c r="H184" s="35">
        <f>SUM(H175:H183)</f>
        <v>0</v>
      </c>
      <c r="I184" s="35">
        <f>SUM(I175:I183)</f>
        <v>0</v>
      </c>
      <c r="J184" s="35">
        <f>SUM(J175:J183)</f>
        <v>0</v>
      </c>
      <c r="K184" s="36"/>
      <c r="L184" s="35">
        <f>SUM(L175:L183)</f>
        <v>0</v>
      </c>
    </row>
    <row r="185" spans="1:12" ht="15" customHeight="1" thickBot="1" x14ac:dyDescent="0.3">
      <c r="A185" s="40">
        <f>A165</f>
        <v>2</v>
      </c>
      <c r="B185" s="41">
        <f>B165</f>
        <v>4</v>
      </c>
      <c r="C185" s="55" t="s">
        <v>36</v>
      </c>
      <c r="D185" s="55"/>
      <c r="E185" s="42"/>
      <c r="F185" s="43">
        <f>F174+F184</f>
        <v>565</v>
      </c>
      <c r="G185" s="43">
        <f>G174+G184</f>
        <v>23.3</v>
      </c>
      <c r="H185" s="43">
        <f>H174+H184</f>
        <v>23.6</v>
      </c>
      <c r="I185" s="43">
        <f>I174+I184</f>
        <v>107.1</v>
      </c>
      <c r="J185" s="43">
        <f>J174+J184</f>
        <v>755.7</v>
      </c>
      <c r="K185" s="43"/>
      <c r="L185" s="43">
        <f>L174+L184</f>
        <v>73.709999999999994</v>
      </c>
    </row>
    <row r="186" spans="1:12" ht="15.75" customHeight="1" x14ac:dyDescent="0.25">
      <c r="A186" s="16">
        <v>2</v>
      </c>
      <c r="B186" s="17">
        <v>5</v>
      </c>
      <c r="C186" s="18" t="s">
        <v>22</v>
      </c>
      <c r="D186" s="19" t="s">
        <v>23</v>
      </c>
      <c r="E186" s="26" t="s">
        <v>78</v>
      </c>
      <c r="F186" s="27">
        <v>230</v>
      </c>
      <c r="G186" s="27">
        <v>17.399999999999999</v>
      </c>
      <c r="H186" s="27">
        <v>20.399999999999999</v>
      </c>
      <c r="I186" s="27">
        <v>31.4</v>
      </c>
      <c r="J186" s="27">
        <v>379.1</v>
      </c>
      <c r="K186" s="21">
        <v>406</v>
      </c>
      <c r="L186" s="20">
        <v>73.709999999999994</v>
      </c>
    </row>
    <row r="187" spans="1:12" x14ac:dyDescent="0.25">
      <c r="A187" s="22"/>
      <c r="B187" s="23"/>
      <c r="C187" s="24"/>
      <c r="D187" s="29" t="s">
        <v>29</v>
      </c>
      <c r="E187" s="26" t="s">
        <v>79</v>
      </c>
      <c r="F187" s="27">
        <v>60</v>
      </c>
      <c r="G187" s="27">
        <v>1.1000000000000001</v>
      </c>
      <c r="H187" s="27">
        <v>3.6</v>
      </c>
      <c r="I187" s="27">
        <v>10.9</v>
      </c>
      <c r="J187" s="27">
        <v>80.099999999999994</v>
      </c>
      <c r="K187" s="28">
        <v>51</v>
      </c>
      <c r="L187" s="27"/>
    </row>
    <row r="188" spans="1:12" x14ac:dyDescent="0.25">
      <c r="A188" s="22"/>
      <c r="B188" s="23"/>
      <c r="C188" s="24"/>
      <c r="D188" s="50" t="s">
        <v>33</v>
      </c>
      <c r="E188" s="26" t="s">
        <v>57</v>
      </c>
      <c r="F188" s="27">
        <v>180</v>
      </c>
      <c r="G188" s="27">
        <v>0.9</v>
      </c>
      <c r="H188" s="27">
        <v>0.2</v>
      </c>
      <c r="I188" s="27">
        <v>18.2</v>
      </c>
      <c r="J188" s="27">
        <v>82.8</v>
      </c>
      <c r="K188" s="28">
        <v>389</v>
      </c>
      <c r="L188" s="27"/>
    </row>
    <row r="189" spans="1:12" x14ac:dyDescent="0.25">
      <c r="A189" s="22"/>
      <c r="B189" s="23"/>
      <c r="C189" s="24"/>
      <c r="D189" s="29" t="s">
        <v>34</v>
      </c>
      <c r="E189" s="26" t="s">
        <v>48</v>
      </c>
      <c r="F189" s="27">
        <v>40</v>
      </c>
      <c r="G189" s="27">
        <v>3.1</v>
      </c>
      <c r="H189" s="27">
        <v>0.2</v>
      </c>
      <c r="I189" s="27">
        <v>20.100000000000001</v>
      </c>
      <c r="J189" s="27">
        <v>94.7</v>
      </c>
      <c r="K189" s="28" t="s">
        <v>45</v>
      </c>
      <c r="L189" s="27"/>
    </row>
    <row r="190" spans="1:12" x14ac:dyDescent="0.25">
      <c r="A190" s="22"/>
      <c r="B190" s="23"/>
      <c r="C190" s="24"/>
      <c r="D190" s="29" t="s">
        <v>35</v>
      </c>
      <c r="E190" s="26" t="s">
        <v>44</v>
      </c>
      <c r="F190" s="27">
        <v>25</v>
      </c>
      <c r="G190" s="27">
        <v>1.7</v>
      </c>
      <c r="H190" s="27">
        <v>0.3</v>
      </c>
      <c r="I190" s="27">
        <v>8.4</v>
      </c>
      <c r="J190" s="27">
        <v>43.5</v>
      </c>
      <c r="K190" s="28" t="s">
        <v>45</v>
      </c>
      <c r="L190" s="27"/>
    </row>
    <row r="191" spans="1:12" x14ac:dyDescent="0.25">
      <c r="A191" s="22"/>
      <c r="B191" s="23"/>
      <c r="C191" s="24"/>
      <c r="D191" s="50" t="s">
        <v>46</v>
      </c>
      <c r="E191" s="26"/>
      <c r="F191" s="27"/>
      <c r="G191" s="27"/>
      <c r="H191" s="27"/>
      <c r="I191" s="27"/>
      <c r="J191" s="27"/>
      <c r="K191" s="28"/>
      <c r="L191" s="27"/>
    </row>
    <row r="192" spans="1:12" x14ac:dyDescent="0.25">
      <c r="A192" s="22"/>
      <c r="B192" s="23"/>
      <c r="C192" s="24"/>
      <c r="D192" s="29" t="s">
        <v>26</v>
      </c>
      <c r="E192" s="26" t="s">
        <v>64</v>
      </c>
      <c r="F192" s="27">
        <v>100</v>
      </c>
      <c r="G192" s="27">
        <v>0.4</v>
      </c>
      <c r="H192" s="27">
        <v>0.4</v>
      </c>
      <c r="I192" s="27">
        <v>9.8000000000000007</v>
      </c>
      <c r="J192" s="27">
        <v>47</v>
      </c>
      <c r="K192" s="27">
        <v>338</v>
      </c>
      <c r="L192" s="27"/>
    </row>
    <row r="193" spans="1:12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.75" customHeight="1" x14ac:dyDescent="0.25">
      <c r="A194" s="30"/>
      <c r="B194" s="31"/>
      <c r="C194" s="32"/>
      <c r="D194" s="33" t="s">
        <v>27</v>
      </c>
      <c r="E194" s="34"/>
      <c r="F194" s="35">
        <f>SUM(F186:F193)</f>
        <v>635</v>
      </c>
      <c r="G194" s="35">
        <f>SUM(G186:G193)</f>
        <v>24.599999999999998</v>
      </c>
      <c r="H194" s="35">
        <f>SUM(H186:H193)</f>
        <v>25.099999999999998</v>
      </c>
      <c r="I194" s="35">
        <f>SUM(I186:I193)</f>
        <v>98.8</v>
      </c>
      <c r="J194" s="35">
        <f>SUM(J186:J193)</f>
        <v>727.2</v>
      </c>
      <c r="K194" s="36"/>
      <c r="L194" s="35">
        <f>SUM(L186:L193)</f>
        <v>73.709999999999994</v>
      </c>
    </row>
    <row r="195" spans="1:12" x14ac:dyDescent="0.25">
      <c r="A195" s="37">
        <f>A186</f>
        <v>2</v>
      </c>
      <c r="B195" s="38">
        <f>B186</f>
        <v>5</v>
      </c>
      <c r="C195" s="39" t="s">
        <v>28</v>
      </c>
      <c r="D195" s="29" t="s">
        <v>29</v>
      </c>
      <c r="E195" s="26"/>
      <c r="F195" s="27"/>
      <c r="G195" s="27"/>
      <c r="H195" s="27"/>
      <c r="I195" s="27"/>
      <c r="J195" s="27"/>
      <c r="K195" s="28"/>
      <c r="L195" s="27"/>
    </row>
    <row r="196" spans="1:12" x14ac:dyDescent="0.25">
      <c r="A196" s="22"/>
      <c r="B196" s="23"/>
      <c r="C196" s="24"/>
      <c r="D196" s="29" t="s">
        <v>30</v>
      </c>
      <c r="E196" s="26"/>
      <c r="F196" s="27"/>
      <c r="G196" s="27"/>
      <c r="H196" s="27"/>
      <c r="I196" s="27"/>
      <c r="J196" s="27"/>
      <c r="K196" s="28"/>
      <c r="L196" s="27"/>
    </row>
    <row r="197" spans="1:12" x14ac:dyDescent="0.25">
      <c r="A197" s="22"/>
      <c r="B197" s="23"/>
      <c r="C197" s="24"/>
      <c r="D197" s="29" t="s">
        <v>31</v>
      </c>
      <c r="E197" s="26"/>
      <c r="F197" s="27"/>
      <c r="G197" s="27"/>
      <c r="H197" s="27"/>
      <c r="I197" s="27"/>
      <c r="J197" s="27"/>
      <c r="K197" s="28"/>
      <c r="L197" s="27"/>
    </row>
    <row r="198" spans="1:12" x14ac:dyDescent="0.25">
      <c r="A198" s="22"/>
      <c r="B198" s="23"/>
      <c r="C198" s="24"/>
      <c r="D198" s="29" t="s">
        <v>32</v>
      </c>
      <c r="E198" s="26"/>
      <c r="F198" s="27"/>
      <c r="G198" s="27"/>
      <c r="H198" s="27"/>
      <c r="I198" s="27"/>
      <c r="J198" s="27"/>
      <c r="K198" s="28"/>
      <c r="L198" s="27"/>
    </row>
    <row r="199" spans="1:12" x14ac:dyDescent="0.25">
      <c r="A199" s="22"/>
      <c r="B199" s="23"/>
      <c r="C199" s="24"/>
      <c r="D199" s="29" t="s">
        <v>33</v>
      </c>
      <c r="E199" s="26"/>
      <c r="F199" s="27"/>
      <c r="G199" s="27"/>
      <c r="H199" s="27"/>
      <c r="I199" s="27"/>
      <c r="J199" s="27"/>
      <c r="K199" s="28"/>
      <c r="L199" s="27"/>
    </row>
    <row r="200" spans="1:12" x14ac:dyDescent="0.25">
      <c r="A200" s="22"/>
      <c r="B200" s="23"/>
      <c r="C200" s="24"/>
      <c r="D200" s="29" t="s">
        <v>34</v>
      </c>
      <c r="E200" s="26"/>
      <c r="F200" s="27"/>
      <c r="G200" s="27"/>
      <c r="H200" s="27"/>
      <c r="I200" s="27"/>
      <c r="J200" s="27"/>
      <c r="K200" s="28"/>
      <c r="L200" s="27"/>
    </row>
    <row r="201" spans="1:12" x14ac:dyDescent="0.25">
      <c r="A201" s="22"/>
      <c r="B201" s="23"/>
      <c r="C201" s="24"/>
      <c r="D201" s="29" t="s">
        <v>35</v>
      </c>
      <c r="E201" s="26"/>
      <c r="F201" s="27"/>
      <c r="G201" s="27"/>
      <c r="H201" s="27"/>
      <c r="I201" s="27"/>
      <c r="J201" s="27"/>
      <c r="K201" s="28"/>
      <c r="L201" s="27"/>
    </row>
    <row r="202" spans="1:12" x14ac:dyDescent="0.25">
      <c r="A202" s="22"/>
      <c r="B202" s="23"/>
      <c r="C202" s="24"/>
      <c r="D202" s="25"/>
      <c r="E202" s="26"/>
      <c r="F202" s="27"/>
      <c r="G202" s="27"/>
      <c r="H202" s="27"/>
      <c r="I202" s="27"/>
      <c r="J202" s="27"/>
      <c r="K202" s="28"/>
      <c r="L202" s="27"/>
    </row>
    <row r="203" spans="1:12" x14ac:dyDescent="0.25">
      <c r="A203" s="22"/>
      <c r="B203" s="23"/>
      <c r="C203" s="24"/>
      <c r="D203" s="25"/>
      <c r="E203" s="26"/>
      <c r="F203" s="27"/>
      <c r="G203" s="27"/>
      <c r="H203" s="27"/>
      <c r="I203" s="27"/>
      <c r="J203" s="27"/>
      <c r="K203" s="28"/>
      <c r="L203" s="27"/>
    </row>
    <row r="204" spans="1:12" x14ac:dyDescent="0.25">
      <c r="A204" s="30"/>
      <c r="B204" s="31"/>
      <c r="C204" s="32"/>
      <c r="D204" s="33" t="s">
        <v>27</v>
      </c>
      <c r="E204" s="34"/>
      <c r="F204" s="35">
        <f>SUM(F195:F203)</f>
        <v>0</v>
      </c>
      <c r="G204" s="35">
        <f>SUM(G195:G203)</f>
        <v>0</v>
      </c>
      <c r="H204" s="35">
        <f>SUM(H195:H203)</f>
        <v>0</v>
      </c>
      <c r="I204" s="35">
        <f>SUM(I195:I203)</f>
        <v>0</v>
      </c>
      <c r="J204" s="35">
        <f>SUM(J195:J203)</f>
        <v>0</v>
      </c>
      <c r="K204" s="36"/>
      <c r="L204" s="35">
        <f>SUM(L195:L203)</f>
        <v>0</v>
      </c>
    </row>
    <row r="205" spans="1:12" ht="15" customHeight="1" x14ac:dyDescent="0.25">
      <c r="A205" s="40">
        <f>A186</f>
        <v>2</v>
      </c>
      <c r="B205" s="41">
        <f>B186</f>
        <v>5</v>
      </c>
      <c r="C205" s="55" t="s">
        <v>36</v>
      </c>
      <c r="D205" s="55"/>
      <c r="E205" s="42"/>
      <c r="F205" s="43">
        <f>F194+F204</f>
        <v>635</v>
      </c>
      <c r="G205" s="43">
        <f>G194+G204</f>
        <v>24.599999999999998</v>
      </c>
      <c r="H205" s="43">
        <f>H194+H204</f>
        <v>25.099999999999998</v>
      </c>
      <c r="I205" s="43">
        <f>I194+I204</f>
        <v>98.8</v>
      </c>
      <c r="J205" s="43">
        <f>J194+J204</f>
        <v>727.2</v>
      </c>
      <c r="K205" s="43"/>
      <c r="L205" s="43">
        <f>L194+L204</f>
        <v>73.709999999999994</v>
      </c>
    </row>
    <row r="206" spans="1:12" ht="12.75" customHeight="1" x14ac:dyDescent="0.25">
      <c r="A206" s="47"/>
      <c r="B206" s="48"/>
      <c r="C206" s="56" t="s">
        <v>37</v>
      </c>
      <c r="D206" s="56"/>
      <c r="E206" s="56"/>
      <c r="F206" s="49">
        <f>(F24+F43+F63+F83+F104+F124+F144+F164+F185+F205)/(IF(F24=0,0,1)+IF(F43=0,0,1)+IF(F63=0,0,1)+IF(F83=0,0,1)+IF(F104=0,0,1)+IF(F124=0,0,1)+IF(F144=0,0,1)+IF(F164=0,0,1)+IF(F185=0,0,1)+IF(F205=0,0,1))</f>
        <v>584.79999999999995</v>
      </c>
      <c r="G206" s="49">
        <f>(G24+G43+G63+G83+G104+G124+G144+G164+G185+G205)/(IF(G24=0,0,1)+IF(G43=0,0,1)+IF(G63=0,0,1)+IF(G83=0,0,1)+IF(G104=0,0,1)+IF(G124=0,0,1)+IF(G144=0,0,1)+IF(G164=0,0,1)+IF(G185=0,0,1)+IF(G205=0,0,1))</f>
        <v>23.740000000000002</v>
      </c>
      <c r="H206" s="49">
        <f>(H24+H43+H63+H83+H104+H124+H144+H164+H185+H205)/(IF(H24=0,0,1)+IF(H43=0,0,1)+IF(H63=0,0,1)+IF(H83=0,0,1)+IF(H104=0,0,1)+IF(H124=0,0,1)+IF(H144=0,0,1)+IF(H164=0,0,1)+IF(H185=0,0,1)+IF(H205=0,0,1))</f>
        <v>21.499999999999996</v>
      </c>
      <c r="I206" s="49">
        <f>(I24+I43+I63+I83+I104+I124+I144+I164+I185+I205)/(IF(I24=0,0,1)+IF(I43=0,0,1)+IF(I63=0,0,1)+IF(I83=0,0,1)+IF(I104=0,0,1)+IF(I124=0,0,1)+IF(I144=0,0,1)+IF(I164=0,0,1)+IF(I185=0,0,1)+IF(I205=0,0,1))</f>
        <v>92.920000000000016</v>
      </c>
      <c r="J206" s="49">
        <f>(J24+J43+J63+J83+J104+J124+J144+J164+J185+J205)/(IF(J24=0,0,1)+IF(J43=0,0,1)+IF(J63=0,0,1)+IF(J83=0,0,1)+IF(J104=0,0,1)+IF(J124=0,0,1)+IF(J144=0,0,1)+IF(J164=0,0,1)+IF(J185=0,0,1)+IF(J205=0,0,1))</f>
        <v>668.16000000000008</v>
      </c>
      <c r="K206" s="49"/>
      <c r="L206" s="49">
        <f>(L24+L43+L63+L83+L104+L124+L144+L164+L185+L205)/(IF(L24=0,0,1)+IF(L43=0,0,1)+IF(L63=0,0,1)+IF(L83=0,0,1)+IF(L104=0,0,1)+IF(L124=0,0,1)+IF(L144=0,0,1)+IF(L164=0,0,1)+IF(L185=0,0,1)+IF(L205=0,0,1))</f>
        <v>73.710000000000008</v>
      </c>
    </row>
  </sheetData>
  <mergeCells count="14">
    <mergeCell ref="C1:E1"/>
    <mergeCell ref="H1:K1"/>
    <mergeCell ref="H2:K2"/>
    <mergeCell ref="C24:D24"/>
    <mergeCell ref="C43:D43"/>
    <mergeCell ref="C164:D164"/>
    <mergeCell ref="C185:D185"/>
    <mergeCell ref="C205:D205"/>
    <mergeCell ref="C206:E206"/>
    <mergeCell ref="C63:D63"/>
    <mergeCell ref="C83:D83"/>
    <mergeCell ref="C104:D104"/>
    <mergeCell ref="C124:D124"/>
    <mergeCell ref="C144:D144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17</cp:lastModifiedBy>
  <cp:revision>1</cp:revision>
  <dcterms:created xsi:type="dcterms:W3CDTF">2022-05-16T14:23:56Z</dcterms:created>
  <dcterms:modified xsi:type="dcterms:W3CDTF">2024-08-31T15:07:10Z</dcterms:modified>
  <dc:language>ru-RU</dc:language>
</cp:coreProperties>
</file>